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ck-kansli\20. PROTOKOLL OCH AGENDOR\Styrelsen\Protokoll\2021 ÅG protokoll\20210127\bilagor\"/>
    </mc:Choice>
  </mc:AlternateContent>
  <bookViews>
    <workbookView xWindow="-120" yWindow="-120" windowWidth="29040" windowHeight="17640" activeTab="9"/>
  </bookViews>
  <sheets>
    <sheet name="TOTALT" sheetId="86" r:id="rId1"/>
    <sheet name="Byggteknik" sheetId="87" r:id="rId2"/>
    <sheet name="El o data, data" sheetId="88" r:id="rId3"/>
    <sheet name="El o data, el" sheetId="89" r:id="rId4"/>
    <sheet name="Fordon" sheetId="90" r:id="rId5"/>
    <sheet name="Frisör" sheetId="91" r:id="rId6"/>
    <sheet name="Företagsekonomi" sheetId="92" r:id="rId7"/>
    <sheet name="Gymnasielinjen" sheetId="93" r:id="rId8"/>
    <sheet name="Student" sheetId="94" r:id="rId9"/>
    <sheet name="Stud+Gymn (SUMMA)" sheetId="95" r:id="rId10"/>
    <sheet name="Hotell- och rest" sheetId="96" r:id="rId11"/>
    <sheet name="Hotell- och rest, sjöman" sheetId="97" r:id="rId12"/>
    <sheet name="Hotell- och rest, yrkes" sheetId="98" r:id="rId13"/>
    <sheet name="Kock" sheetId="99" r:id="rId14"/>
    <sheet name="Servitör" sheetId="100" r:id="rId15"/>
    <sheet name="Hotell- och rest (SUMMA)" sheetId="101" r:id="rId16"/>
    <sheet name="Informations- o komm" sheetId="102" r:id="rId17"/>
    <sheet name="Media" sheetId="103" r:id="rId18"/>
    <sheet name="Närvårdare" sheetId="104" r:id="rId19"/>
    <sheet name="Samhällelig, sociala" sheetId="105" r:id="rId20"/>
    <sheet name="Barnledare" sheetId="106" r:id="rId21"/>
    <sheet name="Sjöfart" sheetId="107" r:id="rId22"/>
    <sheet name="Däcks-och maskinreparatör" sheetId="108" r:id="rId23"/>
    <sheet name="Fartygselektriker" sheetId="109" r:id="rId24"/>
    <sheet name="Vaktmaskinmästare" sheetId="110" r:id="rId25"/>
    <sheet name="Vaktstyrman" sheetId="111" r:id="rId26"/>
    <sheet name="Sjöfart (SUMMA)" sheetId="112" r:id="rId27"/>
    <sheet name="Verkstad" sheetId="113" r:id="rId28"/>
    <sheet name="VVS" sheetId="114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9" i="114" l="1"/>
  <c r="M39" i="114" s="1"/>
  <c r="M37" i="114"/>
  <c r="A21" i="114"/>
  <c r="M19" i="114"/>
  <c r="A19" i="114"/>
  <c r="A37" i="114" s="1"/>
  <c r="A5" i="114"/>
  <c r="M4" i="114"/>
  <c r="A4" i="114"/>
  <c r="M3" i="114"/>
  <c r="M1" i="114"/>
  <c r="M39" i="113"/>
  <c r="A39" i="113"/>
  <c r="M37" i="113"/>
  <c r="A22" i="113"/>
  <c r="M21" i="113"/>
  <c r="A21" i="113"/>
  <c r="M19" i="113"/>
  <c r="A19" i="113"/>
  <c r="A37" i="113" s="1"/>
  <c r="A5" i="113"/>
  <c r="M4" i="113"/>
  <c r="A4" i="113"/>
  <c r="M3" i="113"/>
  <c r="M1" i="113"/>
  <c r="A39" i="112"/>
  <c r="A37" i="112"/>
  <c r="A21" i="112"/>
  <c r="A19" i="112"/>
  <c r="A4" i="112"/>
  <c r="M1" i="112"/>
  <c r="A40" i="111"/>
  <c r="M39" i="111"/>
  <c r="A39" i="111"/>
  <c r="M37" i="111"/>
  <c r="A21" i="111"/>
  <c r="M21" i="111" s="1"/>
  <c r="M19" i="111"/>
  <c r="A19" i="111"/>
  <c r="A37" i="111" s="1"/>
  <c r="A4" i="111"/>
  <c r="A22" i="111" s="1"/>
  <c r="M3" i="111"/>
  <c r="M1" i="111"/>
  <c r="A40" i="110"/>
  <c r="M39" i="110"/>
  <c r="A39" i="110"/>
  <c r="M37" i="110"/>
  <c r="A21" i="110"/>
  <c r="M19" i="110"/>
  <c r="A19" i="110"/>
  <c r="A37" i="110" s="1"/>
  <c r="A4" i="110"/>
  <c r="M3" i="110"/>
  <c r="M1" i="110"/>
  <c r="A39" i="109"/>
  <c r="M37" i="109"/>
  <c r="M21" i="109"/>
  <c r="A21" i="109"/>
  <c r="M19" i="109"/>
  <c r="A19" i="109"/>
  <c r="A37" i="109" s="1"/>
  <c r="M4" i="109"/>
  <c r="A4" i="109"/>
  <c r="M3" i="109"/>
  <c r="M1" i="109"/>
  <c r="A40" i="108"/>
  <c r="A39" i="108"/>
  <c r="M37" i="108"/>
  <c r="M22" i="108"/>
  <c r="A22" i="108"/>
  <c r="M21" i="108"/>
  <c r="A21" i="108"/>
  <c r="M19" i="108"/>
  <c r="A19" i="108"/>
  <c r="A37" i="108" s="1"/>
  <c r="M5" i="108"/>
  <c r="A5" i="108"/>
  <c r="M4" i="108"/>
  <c r="A4" i="108"/>
  <c r="M3" i="108"/>
  <c r="M1" i="108"/>
  <c r="M39" i="107"/>
  <c r="A39" i="107"/>
  <c r="M37" i="107"/>
  <c r="A37" i="107"/>
  <c r="A21" i="107"/>
  <c r="M19" i="107"/>
  <c r="A19" i="107"/>
  <c r="A4" i="107"/>
  <c r="M3" i="107"/>
  <c r="M1" i="107"/>
  <c r="M40" i="106"/>
  <c r="M39" i="106"/>
  <c r="A39" i="106"/>
  <c r="M37" i="106"/>
  <c r="A22" i="106"/>
  <c r="M21" i="106"/>
  <c r="A21" i="106"/>
  <c r="M19" i="106"/>
  <c r="A19" i="106"/>
  <c r="A37" i="106" s="1"/>
  <c r="A6" i="106"/>
  <c r="A42" i="106" s="1"/>
  <c r="A5" i="106"/>
  <c r="M4" i="106"/>
  <c r="A4" i="106"/>
  <c r="A40" i="106" s="1"/>
  <c r="M3" i="106"/>
  <c r="M1" i="106"/>
  <c r="M39" i="105"/>
  <c r="A39" i="105"/>
  <c r="M37" i="105"/>
  <c r="A37" i="105"/>
  <c r="A21" i="105"/>
  <c r="M19" i="105"/>
  <c r="A19" i="105"/>
  <c r="A4" i="105"/>
  <c r="M3" i="105"/>
  <c r="M1" i="105"/>
  <c r="A39" i="104"/>
  <c r="M37" i="104"/>
  <c r="A37" i="104"/>
  <c r="A21" i="104"/>
  <c r="M19" i="104"/>
  <c r="A19" i="104"/>
  <c r="M4" i="104"/>
  <c r="A4" i="104"/>
  <c r="M3" i="104"/>
  <c r="M1" i="104"/>
  <c r="A39" i="103"/>
  <c r="M37" i="103"/>
  <c r="A21" i="103"/>
  <c r="M21" i="103" s="1"/>
  <c r="M19" i="103"/>
  <c r="A19" i="103"/>
  <c r="A37" i="103" s="1"/>
  <c r="A5" i="103"/>
  <c r="A23" i="103" s="1"/>
  <c r="M4" i="103"/>
  <c r="A4" i="103"/>
  <c r="A22" i="103" s="1"/>
  <c r="M3" i="103"/>
  <c r="M1" i="103"/>
  <c r="A40" i="102"/>
  <c r="A39" i="102"/>
  <c r="M39" i="102" s="1"/>
  <c r="M37" i="102"/>
  <c r="A37" i="102"/>
  <c r="M22" i="102"/>
  <c r="A22" i="102"/>
  <c r="M21" i="102"/>
  <c r="A21" i="102"/>
  <c r="M19" i="102"/>
  <c r="A19" i="102"/>
  <c r="M4" i="102"/>
  <c r="A4" i="102"/>
  <c r="M3" i="102"/>
  <c r="M1" i="102"/>
  <c r="A40" i="101"/>
  <c r="A39" i="101"/>
  <c r="A37" i="101"/>
  <c r="A22" i="101"/>
  <c r="A21" i="101"/>
  <c r="A19" i="101"/>
  <c r="A5" i="101"/>
  <c r="A4" i="101"/>
  <c r="M1" i="101"/>
  <c r="A40" i="100"/>
  <c r="M39" i="100"/>
  <c r="A39" i="100"/>
  <c r="M37" i="100"/>
  <c r="M21" i="100"/>
  <c r="A21" i="100"/>
  <c r="M19" i="100"/>
  <c r="A19" i="100"/>
  <c r="A37" i="100" s="1"/>
  <c r="A4" i="100"/>
  <c r="A22" i="100" s="1"/>
  <c r="M3" i="100"/>
  <c r="M1" i="100"/>
  <c r="A40" i="99"/>
  <c r="M40" i="99" s="1"/>
  <c r="A39" i="99"/>
  <c r="M37" i="99"/>
  <c r="M21" i="99"/>
  <c r="A21" i="99"/>
  <c r="M19" i="99"/>
  <c r="A19" i="99"/>
  <c r="A37" i="99" s="1"/>
  <c r="A4" i="99"/>
  <c r="M3" i="99"/>
  <c r="M1" i="99"/>
  <c r="M39" i="98"/>
  <c r="A39" i="98"/>
  <c r="M37" i="98"/>
  <c r="A21" i="98"/>
  <c r="M19" i="98"/>
  <c r="A19" i="98"/>
  <c r="A37" i="98" s="1"/>
  <c r="A4" i="98"/>
  <c r="A40" i="98" s="1"/>
  <c r="M3" i="98"/>
  <c r="M1" i="98"/>
  <c r="A40" i="97"/>
  <c r="A39" i="97"/>
  <c r="M37" i="97"/>
  <c r="A22" i="97"/>
  <c r="M21" i="97"/>
  <c r="A21" i="97"/>
  <c r="M19" i="97"/>
  <c r="A19" i="97"/>
  <c r="A37" i="97" s="1"/>
  <c r="A5" i="97"/>
  <c r="M5" i="97" s="1"/>
  <c r="M4" i="97"/>
  <c r="A4" i="97"/>
  <c r="M3" i="97"/>
  <c r="M1" i="97"/>
  <c r="M39" i="96"/>
  <c r="A39" i="96"/>
  <c r="M37" i="96"/>
  <c r="A37" i="96"/>
  <c r="A21" i="96"/>
  <c r="M19" i="96"/>
  <c r="A19" i="96"/>
  <c r="A4" i="96"/>
  <c r="A40" i="96" s="1"/>
  <c r="M3" i="96"/>
  <c r="M1" i="96"/>
  <c r="A41" i="95"/>
  <c r="A40" i="95"/>
  <c r="A39" i="95"/>
  <c r="A37" i="95"/>
  <c r="A22" i="95"/>
  <c r="A21" i="95"/>
  <c r="A19" i="95"/>
  <c r="A5" i="95"/>
  <c r="A23" i="95" s="1"/>
  <c r="A4" i="95"/>
  <c r="M1" i="95"/>
  <c r="A40" i="94"/>
  <c r="A39" i="94"/>
  <c r="M37" i="94"/>
  <c r="A37" i="94"/>
  <c r="M22" i="94"/>
  <c r="A22" i="94"/>
  <c r="A21" i="94"/>
  <c r="M19" i="94"/>
  <c r="A19" i="94"/>
  <c r="M5" i="94"/>
  <c r="A5" i="94"/>
  <c r="A4" i="94"/>
  <c r="M3" i="94"/>
  <c r="M1" i="94"/>
  <c r="A40" i="93"/>
  <c r="A39" i="93"/>
  <c r="M37" i="93"/>
  <c r="M22" i="93"/>
  <c r="A22" i="93"/>
  <c r="M21" i="93"/>
  <c r="A21" i="93"/>
  <c r="M19" i="93"/>
  <c r="A19" i="93"/>
  <c r="A37" i="93" s="1"/>
  <c r="A5" i="93"/>
  <c r="M4" i="93"/>
  <c r="A4" i="93"/>
  <c r="M3" i="93"/>
  <c r="M1" i="93"/>
  <c r="A40" i="92"/>
  <c r="M39" i="92"/>
  <c r="A39" i="92"/>
  <c r="M37" i="92"/>
  <c r="A21" i="92"/>
  <c r="M19" i="92"/>
  <c r="A19" i="92"/>
  <c r="A37" i="92" s="1"/>
  <c r="A4" i="92"/>
  <c r="M3" i="92"/>
  <c r="M1" i="92"/>
  <c r="A39" i="91"/>
  <c r="M37" i="91"/>
  <c r="M21" i="91"/>
  <c r="A21" i="91"/>
  <c r="M19" i="91"/>
  <c r="A19" i="91"/>
  <c r="A37" i="91" s="1"/>
  <c r="A4" i="91"/>
  <c r="A22" i="91" s="1"/>
  <c r="M3" i="91"/>
  <c r="M1" i="91"/>
  <c r="A39" i="90"/>
  <c r="M37" i="90"/>
  <c r="A37" i="90"/>
  <c r="M22" i="90"/>
  <c r="A22" i="90"/>
  <c r="A21" i="90"/>
  <c r="M19" i="90"/>
  <c r="A19" i="90"/>
  <c r="A4" i="90"/>
  <c r="A5" i="90" s="1"/>
  <c r="A41" i="90" s="1"/>
  <c r="M3" i="90"/>
  <c r="M1" i="90"/>
  <c r="M39" i="89"/>
  <c r="A39" i="89"/>
  <c r="M37" i="89"/>
  <c r="A21" i="89"/>
  <c r="M19" i="89"/>
  <c r="A19" i="89"/>
  <c r="A37" i="89" s="1"/>
  <c r="M4" i="89"/>
  <c r="A4" i="89"/>
  <c r="M3" i="89"/>
  <c r="M1" i="89"/>
  <c r="A40" i="88"/>
  <c r="A39" i="88"/>
  <c r="M37" i="88"/>
  <c r="A37" i="88"/>
  <c r="M21" i="88"/>
  <c r="A21" i="88"/>
  <c r="M19" i="88"/>
  <c r="A19" i="88"/>
  <c r="M5" i="88"/>
  <c r="A5" i="88"/>
  <c r="A6" i="88" s="1"/>
  <c r="M4" i="88"/>
  <c r="A4" i="88"/>
  <c r="M3" i="88"/>
  <c r="M1" i="88"/>
  <c r="M39" i="87"/>
  <c r="A39" i="87"/>
  <c r="M37" i="87"/>
  <c r="A21" i="87"/>
  <c r="M21" i="87" s="1"/>
  <c r="M19" i="87"/>
  <c r="A19" i="87"/>
  <c r="A37" i="87" s="1"/>
  <c r="M4" i="87"/>
  <c r="A4" i="87"/>
  <c r="M3" i="87"/>
  <c r="M1" i="87"/>
  <c r="A40" i="86"/>
  <c r="A39" i="86"/>
  <c r="A22" i="86"/>
  <c r="A21" i="86"/>
  <c r="A19" i="86"/>
  <c r="A37" i="86" s="1"/>
  <c r="A5" i="86"/>
  <c r="A41" i="86" s="1"/>
  <c r="A4" i="86"/>
  <c r="M1" i="86"/>
  <c r="K3" i="89" l="1"/>
  <c r="K3" i="87"/>
  <c r="K3" i="88"/>
  <c r="K3" i="90"/>
  <c r="K3" i="91"/>
  <c r="K3" i="92"/>
  <c r="K39" i="92"/>
  <c r="K4" i="90"/>
  <c r="N3" i="93"/>
  <c r="K39" i="93"/>
  <c r="K21" i="93"/>
  <c r="K21" i="97"/>
  <c r="K3" i="93"/>
  <c r="K3" i="94"/>
  <c r="K3" i="96"/>
  <c r="K21" i="94"/>
  <c r="K4" i="97"/>
  <c r="K39" i="96"/>
  <c r="N21" i="97"/>
  <c r="N3" i="97"/>
  <c r="N3" i="99"/>
  <c r="K3" i="98"/>
  <c r="K39" i="98"/>
  <c r="K39" i="99"/>
  <c r="K22" i="97"/>
  <c r="K3" i="97"/>
  <c r="K3" i="99"/>
  <c r="K21" i="100"/>
  <c r="K39" i="100"/>
  <c r="K3" i="100"/>
  <c r="N3" i="105"/>
  <c r="K21" i="104"/>
  <c r="K3" i="104"/>
  <c r="K3" i="102"/>
  <c r="K3" i="103"/>
  <c r="N39" i="106"/>
  <c r="K3" i="105"/>
  <c r="K39" i="105"/>
  <c r="N3" i="106"/>
  <c r="K21" i="106"/>
  <c r="K4" i="106"/>
  <c r="N3" i="108"/>
  <c r="K3" i="106"/>
  <c r="K39" i="108"/>
  <c r="K3" i="107"/>
  <c r="K39" i="106"/>
  <c r="N3" i="107"/>
  <c r="K39" i="107"/>
  <c r="N39" i="107"/>
  <c r="K4" i="108"/>
  <c r="N4" i="108"/>
  <c r="K21" i="108"/>
  <c r="K3" i="109"/>
  <c r="K21" i="109"/>
  <c r="N21" i="109"/>
  <c r="K3" i="108"/>
  <c r="K3" i="110"/>
  <c r="N3" i="111"/>
  <c r="K39" i="111"/>
  <c r="K39" i="110"/>
  <c r="K3" i="111"/>
  <c r="K3" i="113"/>
  <c r="K3" i="114"/>
  <c r="M41" i="90"/>
  <c r="A42" i="88"/>
  <c r="A24" i="88"/>
  <c r="M6" i="88"/>
  <c r="A7" i="88"/>
  <c r="M22" i="91"/>
  <c r="A22" i="87"/>
  <c r="M39" i="90"/>
  <c r="A41" i="88"/>
  <c r="A40" i="87"/>
  <c r="M40" i="92"/>
  <c r="A23" i="86"/>
  <c r="A6" i="86"/>
  <c r="A5" i="87"/>
  <c r="A22" i="88"/>
  <c r="M40" i="88"/>
  <c r="A22" i="89"/>
  <c r="A40" i="89"/>
  <c r="M39" i="91"/>
  <c r="M39" i="88"/>
  <c r="M21" i="89"/>
  <c r="A40" i="91"/>
  <c r="A5" i="91"/>
  <c r="A23" i="90"/>
  <c r="A6" i="90"/>
  <c r="M5" i="90"/>
  <c r="A23" i="88"/>
  <c r="A5" i="89"/>
  <c r="M4" i="91"/>
  <c r="A41" i="93"/>
  <c r="M5" i="93"/>
  <c r="A23" i="93"/>
  <c r="A6" i="93"/>
  <c r="M4" i="90"/>
  <c r="A22" i="92"/>
  <c r="A5" i="92"/>
  <c r="M4" i="92"/>
  <c r="M21" i="90"/>
  <c r="A40" i="90"/>
  <c r="M21" i="92"/>
  <c r="M40" i="93"/>
  <c r="A41" i="94"/>
  <c r="A23" i="94"/>
  <c r="A6" i="94"/>
  <c r="M40" i="96"/>
  <c r="A6" i="95"/>
  <c r="M4" i="94"/>
  <c r="M4" i="96"/>
  <c r="M40" i="94"/>
  <c r="M39" i="93"/>
  <c r="M21" i="94"/>
  <c r="M39" i="94"/>
  <c r="A22" i="96"/>
  <c r="A5" i="96"/>
  <c r="M21" i="96"/>
  <c r="A6" i="97"/>
  <c r="A41" i="97"/>
  <c r="M21" i="98"/>
  <c r="M40" i="98"/>
  <c r="A23" i="97"/>
  <c r="M39" i="97"/>
  <c r="M22" i="97"/>
  <c r="A22" i="98"/>
  <c r="A5" i="98"/>
  <c r="M4" i="98"/>
  <c r="M40" i="97"/>
  <c r="M40" i="100"/>
  <c r="M4" i="99"/>
  <c r="A5" i="99"/>
  <c r="A22" i="99"/>
  <c r="M22" i="100"/>
  <c r="A5" i="100"/>
  <c r="M4" i="100"/>
  <c r="M40" i="102"/>
  <c r="M39" i="99"/>
  <c r="M23" i="103"/>
  <c r="M22" i="103"/>
  <c r="M39" i="103"/>
  <c r="A41" i="101"/>
  <c r="A23" i="101"/>
  <c r="A6" i="101"/>
  <c r="A40" i="104"/>
  <c r="A5" i="104"/>
  <c r="A5" i="102"/>
  <c r="A41" i="103"/>
  <c r="M5" i="103"/>
  <c r="A6" i="103"/>
  <c r="A40" i="103"/>
  <c r="A22" i="104"/>
  <c r="M42" i="106"/>
  <c r="A22" i="105"/>
  <c r="A5" i="105"/>
  <c r="M4" i="105"/>
  <c r="A24" i="106"/>
  <c r="A40" i="105"/>
  <c r="M6" i="106"/>
  <c r="A7" i="106"/>
  <c r="M39" i="104"/>
  <c r="M21" i="104"/>
  <c r="M21" i="105"/>
  <c r="A22" i="107"/>
  <c r="A5" i="107"/>
  <c r="M4" i="107"/>
  <c r="A40" i="107"/>
  <c r="M22" i="106"/>
  <c r="A41" i="106"/>
  <c r="A23" i="106"/>
  <c r="M5" i="106"/>
  <c r="M21" i="107"/>
  <c r="A41" i="108"/>
  <c r="A23" i="108"/>
  <c r="A6" i="108"/>
  <c r="A22" i="109"/>
  <c r="A40" i="109"/>
  <c r="A5" i="109"/>
  <c r="M39" i="109"/>
  <c r="M40" i="108"/>
  <c r="M39" i="108"/>
  <c r="M21" i="110"/>
  <c r="A22" i="110"/>
  <c r="A5" i="110"/>
  <c r="M4" i="110"/>
  <c r="M40" i="110"/>
  <c r="M22" i="111"/>
  <c r="M40" i="111"/>
  <c r="A40" i="112"/>
  <c r="A22" i="112"/>
  <c r="A5" i="112"/>
  <c r="M4" i="111"/>
  <c r="A5" i="111"/>
  <c r="A41" i="113"/>
  <c r="A23" i="113"/>
  <c r="M5" i="113"/>
  <c r="A6" i="113"/>
  <c r="M22" i="113"/>
  <c r="A40" i="113"/>
  <c r="A40" i="114"/>
  <c r="A22" i="114"/>
  <c r="A41" i="114"/>
  <c r="A23" i="114"/>
  <c r="M5" i="114"/>
  <c r="A6" i="114"/>
  <c r="M21" i="114"/>
  <c r="K4" i="104" l="1"/>
  <c r="N21" i="103"/>
  <c r="N4" i="102"/>
  <c r="N40" i="99"/>
  <c r="K22" i="113"/>
  <c r="N39" i="110"/>
  <c r="K4" i="110"/>
  <c r="K40" i="106"/>
  <c r="N22" i="108"/>
  <c r="K5" i="103"/>
  <c r="K4" i="102"/>
  <c r="N39" i="100"/>
  <c r="K40" i="102"/>
  <c r="K21" i="99"/>
  <c r="K40" i="97"/>
  <c r="K5" i="94"/>
  <c r="K5" i="93"/>
  <c r="N21" i="91"/>
  <c r="K21" i="88"/>
  <c r="K40" i="88"/>
  <c r="N3" i="90"/>
  <c r="N4" i="87"/>
  <c r="N4" i="113"/>
  <c r="K22" i="111"/>
  <c r="K39" i="88"/>
  <c r="N4" i="89"/>
  <c r="K21" i="114"/>
  <c r="N4" i="114"/>
  <c r="N39" i="113"/>
  <c r="K4" i="111"/>
  <c r="K40" i="111"/>
  <c r="K40" i="108"/>
  <c r="K5" i="108"/>
  <c r="K4" i="107"/>
  <c r="K21" i="103"/>
  <c r="K21" i="102"/>
  <c r="N39" i="102"/>
  <c r="N3" i="102"/>
  <c r="K4" i="99"/>
  <c r="K40" i="100"/>
  <c r="K40" i="94"/>
  <c r="K39" i="94"/>
  <c r="N22" i="90"/>
  <c r="K5" i="90"/>
  <c r="K39" i="91"/>
  <c r="K4" i="89"/>
  <c r="K5" i="88"/>
  <c r="K40" i="92"/>
  <c r="N3" i="92"/>
  <c r="N39" i="89"/>
  <c r="K4" i="87"/>
  <c r="K4" i="114"/>
  <c r="K21" i="105"/>
  <c r="K39" i="104"/>
  <c r="N3" i="104"/>
  <c r="N21" i="111"/>
  <c r="N3" i="110"/>
  <c r="K21" i="107"/>
  <c r="N40" i="106"/>
  <c r="K6" i="106"/>
  <c r="K23" i="103"/>
  <c r="N21" i="100"/>
  <c r="N39" i="98"/>
  <c r="K5" i="97"/>
  <c r="K21" i="98"/>
  <c r="N3" i="94"/>
  <c r="K21" i="92"/>
  <c r="K21" i="89"/>
  <c r="K39" i="90"/>
  <c r="K22" i="90"/>
  <c r="N3" i="88"/>
  <c r="N39" i="87"/>
  <c r="N21" i="108"/>
  <c r="N22" i="94"/>
  <c r="N4" i="93"/>
  <c r="N4" i="106"/>
  <c r="K5" i="114"/>
  <c r="K5" i="113"/>
  <c r="K39" i="109"/>
  <c r="K5" i="106"/>
  <c r="K4" i="105"/>
  <c r="N3" i="103"/>
  <c r="K39" i="103"/>
  <c r="K22" i="100"/>
  <c r="N21" i="99"/>
  <c r="N39" i="96"/>
  <c r="K21" i="96"/>
  <c r="N5" i="97"/>
  <c r="K22" i="94"/>
  <c r="K40" i="93"/>
  <c r="N39" i="92"/>
  <c r="K4" i="92"/>
  <c r="N3" i="87"/>
  <c r="N3" i="89"/>
  <c r="K39" i="87"/>
  <c r="N3" i="113"/>
  <c r="N21" i="113"/>
  <c r="N39" i="111"/>
  <c r="K39" i="102"/>
  <c r="N22" i="102"/>
  <c r="K39" i="97"/>
  <c r="N3" i="96"/>
  <c r="K4" i="93"/>
  <c r="N5" i="94"/>
  <c r="N21" i="88"/>
  <c r="K6" i="88"/>
  <c r="N21" i="87"/>
  <c r="N3" i="109"/>
  <c r="N4" i="104"/>
  <c r="N3" i="114"/>
  <c r="K21" i="113"/>
  <c r="K4" i="109"/>
  <c r="K22" i="108"/>
  <c r="N5" i="108"/>
  <c r="N4" i="109"/>
  <c r="N39" i="105"/>
  <c r="K42" i="106"/>
  <c r="N4" i="103"/>
  <c r="K40" i="99"/>
  <c r="K40" i="98"/>
  <c r="N4" i="97"/>
  <c r="K22" i="93"/>
  <c r="N21" i="93"/>
  <c r="K21" i="91"/>
  <c r="N22" i="93"/>
  <c r="K4" i="91"/>
  <c r="K21" i="87"/>
  <c r="N5" i="88"/>
  <c r="K39" i="114"/>
  <c r="N39" i="114"/>
  <c r="K39" i="113"/>
  <c r="K4" i="113"/>
  <c r="K21" i="111"/>
  <c r="K21" i="110"/>
  <c r="N21" i="106"/>
  <c r="K22" i="106"/>
  <c r="N21" i="102"/>
  <c r="K22" i="103"/>
  <c r="N3" i="100"/>
  <c r="K4" i="98"/>
  <c r="N3" i="98"/>
  <c r="K4" i="96"/>
  <c r="K40" i="96"/>
  <c r="N3" i="91"/>
  <c r="K21" i="90"/>
  <c r="K39" i="89"/>
  <c r="N4" i="88"/>
  <c r="K22" i="91"/>
  <c r="K41" i="90"/>
  <c r="K4" i="94"/>
  <c r="K4" i="100"/>
  <c r="K22" i="102"/>
  <c r="K4" i="103"/>
  <c r="K40" i="110"/>
  <c r="K4" i="88"/>
  <c r="A42" i="103"/>
  <c r="A24" i="103"/>
  <c r="A7" i="103"/>
  <c r="M6" i="103"/>
  <c r="M40" i="104"/>
  <c r="A41" i="99"/>
  <c r="M5" i="99"/>
  <c r="A6" i="99"/>
  <c r="A23" i="99"/>
  <c r="A41" i="98"/>
  <c r="A6" i="98"/>
  <c r="A23" i="98"/>
  <c r="M5" i="98"/>
  <c r="M41" i="97"/>
  <c r="A24" i="95"/>
  <c r="A42" i="95"/>
  <c r="A7" i="95"/>
  <c r="M40" i="90"/>
  <c r="M23" i="88"/>
  <c r="A42" i="90"/>
  <c r="A24" i="90"/>
  <c r="M6" i="90"/>
  <c r="A7" i="90"/>
  <c r="M41" i="113"/>
  <c r="A6" i="111"/>
  <c r="A23" i="111"/>
  <c r="M5" i="111"/>
  <c r="A41" i="111"/>
  <c r="M40" i="91"/>
  <c r="M22" i="89"/>
  <c r="A24" i="86"/>
  <c r="A42" i="86"/>
  <c r="A7" i="86"/>
  <c r="M40" i="87"/>
  <c r="A42" i="114"/>
  <c r="A7" i="114"/>
  <c r="M6" i="114"/>
  <c r="A24" i="114"/>
  <c r="M40" i="113"/>
  <c r="A42" i="113"/>
  <c r="A24" i="113"/>
  <c r="A7" i="113"/>
  <c r="M6" i="113"/>
  <c r="A41" i="109"/>
  <c r="A23" i="109"/>
  <c r="A6" i="109"/>
  <c r="M5" i="109"/>
  <c r="M23" i="106"/>
  <c r="M41" i="103"/>
  <c r="M22" i="98"/>
  <c r="M23" i="94"/>
  <c r="A24" i="93"/>
  <c r="A7" i="93"/>
  <c r="M6" i="93"/>
  <c r="A42" i="93"/>
  <c r="M41" i="93"/>
  <c r="M24" i="88"/>
  <c r="M22" i="104"/>
  <c r="M22" i="114"/>
  <c r="A23" i="110"/>
  <c r="A41" i="110"/>
  <c r="A6" i="110"/>
  <c r="M5" i="110"/>
  <c r="A24" i="108"/>
  <c r="M6" i="108"/>
  <c r="A7" i="108"/>
  <c r="A42" i="108"/>
  <c r="M23" i="108"/>
  <c r="M41" i="106"/>
  <c r="M40" i="103"/>
  <c r="M23" i="97"/>
  <c r="M23" i="90"/>
  <c r="M22" i="109"/>
  <c r="A42" i="94"/>
  <c r="M6" i="94"/>
  <c r="A7" i="94"/>
  <c r="A24" i="94"/>
  <c r="M41" i="94"/>
  <c r="M40" i="114"/>
  <c r="A6" i="112"/>
  <c r="A23" i="112"/>
  <c r="A41" i="112"/>
  <c r="M22" i="110"/>
  <c r="M40" i="109"/>
  <c r="A41" i="107"/>
  <c r="A6" i="107"/>
  <c r="A23" i="107"/>
  <c r="M5" i="107"/>
  <c r="M5" i="102"/>
  <c r="A41" i="102"/>
  <c r="A23" i="102"/>
  <c r="A6" i="102"/>
  <c r="A23" i="104"/>
  <c r="A6" i="104"/>
  <c r="A41" i="104"/>
  <c r="M5" i="104"/>
  <c r="A42" i="97"/>
  <c r="A24" i="97"/>
  <c r="M6" i="97"/>
  <c r="A7" i="97"/>
  <c r="M23" i="93"/>
  <c r="A41" i="89"/>
  <c r="A23" i="89"/>
  <c r="A6" i="89"/>
  <c r="M5" i="89"/>
  <c r="A23" i="91"/>
  <c r="M5" i="91"/>
  <c r="A6" i="91"/>
  <c r="A41" i="91"/>
  <c r="A43" i="88"/>
  <c r="A8" i="88"/>
  <c r="A25" i="88"/>
  <c r="M7" i="88"/>
  <c r="M42" i="88"/>
  <c r="M22" i="107"/>
  <c r="A25" i="106"/>
  <c r="A8" i="106"/>
  <c r="A43" i="106"/>
  <c r="M7" i="106"/>
  <c r="M40" i="105"/>
  <c r="M5" i="87"/>
  <c r="A6" i="87"/>
  <c r="A41" i="87"/>
  <c r="A23" i="87"/>
  <c r="M23" i="114"/>
  <c r="M23" i="113"/>
  <c r="A41" i="105"/>
  <c r="A6" i="105"/>
  <c r="A23" i="105"/>
  <c r="M5" i="105"/>
  <c r="M22" i="99"/>
  <c r="A23" i="96"/>
  <c r="A41" i="96"/>
  <c r="A6" i="96"/>
  <c r="M5" i="96"/>
  <c r="A6" i="92"/>
  <c r="A23" i="92"/>
  <c r="A41" i="92"/>
  <c r="M5" i="92"/>
  <c r="M40" i="89"/>
  <c r="M41" i="88"/>
  <c r="M41" i="108"/>
  <c r="M41" i="114"/>
  <c r="M40" i="107"/>
  <c r="M24" i="106"/>
  <c r="M22" i="105"/>
  <c r="A7" i="101"/>
  <c r="A24" i="101"/>
  <c r="A42" i="101"/>
  <c r="A41" i="100"/>
  <c r="A23" i="100"/>
  <c r="M5" i="100"/>
  <c r="A6" i="100"/>
  <c r="M22" i="96"/>
  <c r="M22" i="92"/>
  <c r="M22" i="88"/>
  <c r="M22" i="87"/>
  <c r="N6" i="106" l="1"/>
  <c r="N39" i="108"/>
  <c r="K22" i="87"/>
  <c r="K5" i="100"/>
  <c r="K24" i="106"/>
  <c r="K6" i="97"/>
  <c r="K5" i="107"/>
  <c r="K22" i="109"/>
  <c r="K23" i="90"/>
  <c r="K23" i="97"/>
  <c r="N39" i="104"/>
  <c r="N6" i="88"/>
  <c r="K22" i="89"/>
  <c r="N39" i="94"/>
  <c r="N5" i="103"/>
  <c r="K40" i="104"/>
  <c r="K41" i="93"/>
  <c r="K22" i="92"/>
  <c r="K41" i="88"/>
  <c r="K40" i="89"/>
  <c r="K5" i="87"/>
  <c r="N40" i="98"/>
  <c r="N40" i="97"/>
  <c r="K42" i="88"/>
  <c r="K5" i="92"/>
  <c r="N22" i="103"/>
  <c r="K23" i="114"/>
  <c r="N40" i="92"/>
  <c r="N39" i="109"/>
  <c r="N21" i="92"/>
  <c r="K40" i="114"/>
  <c r="N4" i="90"/>
  <c r="K24" i="88"/>
  <c r="K22" i="98"/>
  <c r="N39" i="91"/>
  <c r="K5" i="99"/>
  <c r="N4" i="107"/>
  <c r="K6" i="94"/>
  <c r="N39" i="90"/>
  <c r="N4" i="110"/>
  <c r="K40" i="90"/>
  <c r="K5" i="98"/>
  <c r="N5" i="106"/>
  <c r="N40" i="102"/>
  <c r="K41" i="114"/>
  <c r="N40" i="96"/>
  <c r="N21" i="94"/>
  <c r="K22" i="99"/>
  <c r="N42" i="106"/>
  <c r="K41" i="94"/>
  <c r="N21" i="110"/>
  <c r="N4" i="94"/>
  <c r="N40" i="94"/>
  <c r="N40" i="100"/>
  <c r="K6" i="108"/>
  <c r="N4" i="96"/>
  <c r="N22" i="113"/>
  <c r="K6" i="114"/>
  <c r="N5" i="90"/>
  <c r="K5" i="111"/>
  <c r="K6" i="90"/>
  <c r="N4" i="99"/>
  <c r="K6" i="103"/>
  <c r="N5" i="93"/>
  <c r="N21" i="96"/>
  <c r="K22" i="107"/>
  <c r="N41" i="90"/>
  <c r="N40" i="93"/>
  <c r="N22" i="100"/>
  <c r="N21" i="98"/>
  <c r="N40" i="108"/>
  <c r="K22" i="114"/>
  <c r="K22" i="104"/>
  <c r="K23" i="94"/>
  <c r="N39" i="97"/>
  <c r="K41" i="103"/>
  <c r="K41" i="113"/>
  <c r="K23" i="88"/>
  <c r="N21" i="105"/>
  <c r="K22" i="105"/>
  <c r="K40" i="107"/>
  <c r="N22" i="111"/>
  <c r="K41" i="108"/>
  <c r="N22" i="91"/>
  <c r="K23" i="113"/>
  <c r="N23" i="103"/>
  <c r="N21" i="107"/>
  <c r="K22" i="88"/>
  <c r="K22" i="96"/>
  <c r="K5" i="96"/>
  <c r="K5" i="105"/>
  <c r="N40" i="88"/>
  <c r="K40" i="105"/>
  <c r="K5" i="89"/>
  <c r="K23" i="93"/>
  <c r="K40" i="109"/>
  <c r="K22" i="110"/>
  <c r="N39" i="103"/>
  <c r="K5" i="110"/>
  <c r="N5" i="114"/>
  <c r="K40" i="87"/>
  <c r="K40" i="91"/>
  <c r="K40" i="103"/>
  <c r="K23" i="108"/>
  <c r="N22" i="97"/>
  <c r="K5" i="102"/>
  <c r="N22" i="106"/>
  <c r="K41" i="106"/>
  <c r="N5" i="113"/>
  <c r="N21" i="114"/>
  <c r="K6" i="93"/>
  <c r="N21" i="90"/>
  <c r="K23" i="106"/>
  <c r="K6" i="113"/>
  <c r="N40" i="111"/>
  <c r="N4" i="111"/>
  <c r="N40" i="110"/>
  <c r="K7" i="88"/>
  <c r="N4" i="92"/>
  <c r="N39" i="99"/>
  <c r="N4" i="105"/>
  <c r="K7" i="106"/>
  <c r="K5" i="91"/>
  <c r="N4" i="100"/>
  <c r="K5" i="104"/>
  <c r="N39" i="93"/>
  <c r="N39" i="88"/>
  <c r="N21" i="104"/>
  <c r="K5" i="109"/>
  <c r="K40" i="113"/>
  <c r="N21" i="89"/>
  <c r="N4" i="91"/>
  <c r="K41" i="97"/>
  <c r="N4" i="98"/>
  <c r="A43" i="101"/>
  <c r="A8" i="101"/>
  <c r="A25" i="101"/>
  <c r="M41" i="92"/>
  <c r="M41" i="89"/>
  <c r="M42" i="97"/>
  <c r="M24" i="108"/>
  <c r="A43" i="93"/>
  <c r="A25" i="93"/>
  <c r="A8" i="93"/>
  <c r="M7" i="93"/>
  <c r="A43" i="113"/>
  <c r="A25" i="113"/>
  <c r="A8" i="113"/>
  <c r="M7" i="113"/>
  <c r="M42" i="114"/>
  <c r="M23" i="111"/>
  <c r="A8" i="95"/>
  <c r="A43" i="95"/>
  <c r="A25" i="95"/>
  <c r="M42" i="103"/>
  <c r="A24" i="100"/>
  <c r="A7" i="100"/>
  <c r="M6" i="100"/>
  <c r="A42" i="100"/>
  <c r="M41" i="100"/>
  <c r="M23" i="105"/>
  <c r="A7" i="87"/>
  <c r="A42" i="87"/>
  <c r="A24" i="87"/>
  <c r="M6" i="87"/>
  <c r="M41" i="91"/>
  <c r="M23" i="91"/>
  <c r="A42" i="89"/>
  <c r="A24" i="89"/>
  <c r="M6" i="89"/>
  <c r="A7" i="89"/>
  <c r="M24" i="93"/>
  <c r="A43" i="86"/>
  <c r="A8" i="86"/>
  <c r="A25" i="86"/>
  <c r="A42" i="111"/>
  <c r="A7" i="111"/>
  <c r="A24" i="111"/>
  <c r="M6" i="111"/>
  <c r="A43" i="90"/>
  <c r="A25" i="90"/>
  <c r="A8" i="90"/>
  <c r="M7" i="90"/>
  <c r="M23" i="104"/>
  <c r="M23" i="102"/>
  <c r="M42" i="94"/>
  <c r="M24" i="114"/>
  <c r="M41" i="99"/>
  <c r="A43" i="103"/>
  <c r="A25" i="103"/>
  <c r="A8" i="103"/>
  <c r="M7" i="103"/>
  <c r="M23" i="100"/>
  <c r="M41" i="96"/>
  <c r="M25" i="106"/>
  <c r="A24" i="91"/>
  <c r="A42" i="91"/>
  <c r="A7" i="91"/>
  <c r="M6" i="91"/>
  <c r="M23" i="89"/>
  <c r="M41" i="104"/>
  <c r="M41" i="102"/>
  <c r="M24" i="113"/>
  <c r="A42" i="98"/>
  <c r="M6" i="98"/>
  <c r="A24" i="98"/>
  <c r="A7" i="98"/>
  <c r="A26" i="106"/>
  <c r="M8" i="106"/>
  <c r="A9" i="106"/>
  <c r="A44" i="106"/>
  <c r="A44" i="88"/>
  <c r="A26" i="88"/>
  <c r="A9" i="88"/>
  <c r="M8" i="88"/>
  <c r="A43" i="97"/>
  <c r="A8" i="97"/>
  <c r="A25" i="97"/>
  <c r="M7" i="97"/>
  <c r="M41" i="110"/>
  <c r="A42" i="109"/>
  <c r="A24" i="109"/>
  <c r="A7" i="109"/>
  <c r="M6" i="109"/>
  <c r="M24" i="90"/>
  <c r="M41" i="98"/>
  <c r="M23" i="99"/>
  <c r="M24" i="103"/>
  <c r="M23" i="92"/>
  <c r="A24" i="96"/>
  <c r="A42" i="96"/>
  <c r="M6" i="96"/>
  <c r="A7" i="96"/>
  <c r="A24" i="105"/>
  <c r="A42" i="105"/>
  <c r="A7" i="105"/>
  <c r="M6" i="105"/>
  <c r="A42" i="92"/>
  <c r="A24" i="92"/>
  <c r="M6" i="92"/>
  <c r="A7" i="92"/>
  <c r="M23" i="96"/>
  <c r="M41" i="105"/>
  <c r="M23" i="87"/>
  <c r="M43" i="88"/>
  <c r="M41" i="107"/>
  <c r="M24" i="94"/>
  <c r="M25" i="88"/>
  <c r="M24" i="97"/>
  <c r="M42" i="108"/>
  <c r="M42" i="93"/>
  <c r="M41" i="109"/>
  <c r="A43" i="114"/>
  <c r="A25" i="114"/>
  <c r="A8" i="114"/>
  <c r="M7" i="114"/>
  <c r="M41" i="111"/>
  <c r="M41" i="87"/>
  <c r="M43" i="106"/>
  <c r="A24" i="104"/>
  <c r="A7" i="104"/>
  <c r="M6" i="104"/>
  <c r="A42" i="104"/>
  <c r="A42" i="102"/>
  <c r="A24" i="102"/>
  <c r="A7" i="102"/>
  <c r="M6" i="102"/>
  <c r="M23" i="107"/>
  <c r="A42" i="112"/>
  <c r="A24" i="112"/>
  <c r="A7" i="112"/>
  <c r="A43" i="94"/>
  <c r="A25" i="94"/>
  <c r="M7" i="94"/>
  <c r="A8" i="94"/>
  <c r="A25" i="108"/>
  <c r="M7" i="108"/>
  <c r="A8" i="108"/>
  <c r="A43" i="108"/>
  <c r="M23" i="110"/>
  <c r="M23" i="109"/>
  <c r="M42" i="113"/>
  <c r="M42" i="90"/>
  <c r="M23" i="98"/>
  <c r="A42" i="110"/>
  <c r="M6" i="110"/>
  <c r="A24" i="110"/>
  <c r="A7" i="110"/>
  <c r="A24" i="107"/>
  <c r="M6" i="107"/>
  <c r="A7" i="107"/>
  <c r="A42" i="107"/>
  <c r="A42" i="99"/>
  <c r="M6" i="99"/>
  <c r="A24" i="99"/>
  <c r="A7" i="99"/>
  <c r="N6" i="113" l="1"/>
  <c r="N23" i="94"/>
  <c r="K23" i="110"/>
  <c r="K23" i="109"/>
  <c r="N5" i="102"/>
  <c r="K7" i="97"/>
  <c r="K23" i="89"/>
  <c r="K6" i="91"/>
  <c r="K41" i="96"/>
  <c r="K23" i="100"/>
  <c r="K23" i="91"/>
  <c r="K41" i="91"/>
  <c r="K42" i="103"/>
  <c r="N22" i="96"/>
  <c r="N5" i="100"/>
  <c r="N41" i="97"/>
  <c r="N5" i="110"/>
  <c r="N6" i="94"/>
  <c r="N6" i="93"/>
  <c r="K42" i="113"/>
  <c r="N23" i="97"/>
  <c r="K7" i="94"/>
  <c r="N22" i="98"/>
  <c r="K23" i="96"/>
  <c r="K6" i="92"/>
  <c r="K24" i="103"/>
  <c r="K23" i="99"/>
  <c r="K24" i="113"/>
  <c r="K41" i="104"/>
  <c r="N24" i="106"/>
  <c r="K23" i="102"/>
  <c r="N22" i="110"/>
  <c r="N22" i="92"/>
  <c r="N22" i="87"/>
  <c r="N41" i="93"/>
  <c r="N22" i="109"/>
  <c r="K42" i="90"/>
  <c r="K7" i="108"/>
  <c r="K43" i="106"/>
  <c r="K41" i="87"/>
  <c r="N41" i="113"/>
  <c r="N41" i="103"/>
  <c r="K43" i="88"/>
  <c r="K7" i="103"/>
  <c r="N6" i="90"/>
  <c r="N40" i="113"/>
  <c r="N40" i="103"/>
  <c r="N23" i="113"/>
  <c r="K41" i="89"/>
  <c r="K41" i="92"/>
  <c r="N40" i="114"/>
  <c r="N24" i="88"/>
  <c r="N7" i="106"/>
  <c r="N5" i="92"/>
  <c r="N5" i="89"/>
  <c r="N5" i="105"/>
  <c r="K6" i="105"/>
  <c r="N40" i="91"/>
  <c r="K8" i="88"/>
  <c r="K8" i="106"/>
  <c r="N23" i="108"/>
  <c r="N5" i="87"/>
  <c r="N23" i="88"/>
  <c r="N41" i="94"/>
  <c r="N22" i="88"/>
  <c r="N23" i="93"/>
  <c r="K41" i="111"/>
  <c r="N7" i="88"/>
  <c r="N41" i="88"/>
  <c r="N5" i="104"/>
  <c r="K6" i="87"/>
  <c r="N41" i="108"/>
  <c r="N23" i="114"/>
  <c r="K7" i="93"/>
  <c r="N40" i="90"/>
  <c r="N23" i="106"/>
  <c r="K42" i="93"/>
  <c r="K24" i="94"/>
  <c r="K41" i="107"/>
  <c r="K23" i="87"/>
  <c r="N40" i="104"/>
  <c r="K24" i="90"/>
  <c r="N5" i="111"/>
  <c r="K6" i="110"/>
  <c r="K23" i="98"/>
  <c r="N40" i="109"/>
  <c r="K23" i="107"/>
  <c r="K6" i="102"/>
  <c r="K7" i="114"/>
  <c r="K24" i="97"/>
  <c r="K25" i="88"/>
  <c r="N40" i="107"/>
  <c r="N22" i="105"/>
  <c r="K41" i="98"/>
  <c r="K41" i="110"/>
  <c r="N6" i="97"/>
  <c r="N40" i="105"/>
  <c r="N41" i="114"/>
  <c r="K6" i="98"/>
  <c r="K25" i="106"/>
  <c r="K41" i="99"/>
  <c r="K23" i="104"/>
  <c r="K24" i="93"/>
  <c r="N6" i="108"/>
  <c r="K6" i="89"/>
  <c r="N5" i="96"/>
  <c r="K6" i="100"/>
  <c r="K23" i="111"/>
  <c r="K7" i="113"/>
  <c r="N22" i="104"/>
  <c r="K24" i="108"/>
  <c r="K6" i="104"/>
  <c r="N22" i="89"/>
  <c r="K41" i="109"/>
  <c r="K42" i="108"/>
  <c r="N23" i="90"/>
  <c r="K41" i="105"/>
  <c r="N22" i="99"/>
  <c r="N40" i="87"/>
  <c r="K6" i="109"/>
  <c r="K41" i="102"/>
  <c r="K42" i="94"/>
  <c r="K6" i="111"/>
  <c r="N5" i="109"/>
  <c r="N42" i="88"/>
  <c r="N5" i="99"/>
  <c r="K42" i="97"/>
  <c r="N40" i="89"/>
  <c r="K6" i="99"/>
  <c r="K6" i="107"/>
  <c r="N5" i="98"/>
  <c r="N22" i="114"/>
  <c r="N5" i="107"/>
  <c r="N5" i="91"/>
  <c r="K6" i="96"/>
  <c r="K23" i="92"/>
  <c r="N6" i="114"/>
  <c r="N22" i="107"/>
  <c r="K24" i="114"/>
  <c r="N6" i="103"/>
  <c r="K7" i="90"/>
  <c r="N41" i="106"/>
  <c r="K23" i="105"/>
  <c r="K41" i="100"/>
  <c r="K42" i="114"/>
  <c r="M42" i="107"/>
  <c r="A43" i="110"/>
  <c r="A25" i="110"/>
  <c r="M7" i="110"/>
  <c r="A8" i="110"/>
  <c r="A8" i="107"/>
  <c r="A25" i="107"/>
  <c r="M7" i="107"/>
  <c r="A43" i="107"/>
  <c r="M24" i="107"/>
  <c r="M24" i="110"/>
  <c r="M25" i="108"/>
  <c r="M43" i="94"/>
  <c r="A43" i="104"/>
  <c r="A8" i="104"/>
  <c r="M7" i="104"/>
  <c r="A25" i="104"/>
  <c r="A43" i="105"/>
  <c r="A25" i="105"/>
  <c r="A8" i="105"/>
  <c r="M7" i="105"/>
  <c r="A25" i="109"/>
  <c r="A8" i="109"/>
  <c r="A43" i="109"/>
  <c r="M7" i="109"/>
  <c r="M44" i="88"/>
  <c r="A45" i="106"/>
  <c r="A27" i="106"/>
  <c r="M9" i="106"/>
  <c r="A10" i="106"/>
  <c r="A43" i="111"/>
  <c r="A25" i="111"/>
  <c r="A8" i="111"/>
  <c r="M7" i="111"/>
  <c r="M24" i="100"/>
  <c r="M43" i="93"/>
  <c r="M24" i="99"/>
  <c r="M42" i="99"/>
  <c r="M43" i="108"/>
  <c r="M42" i="102"/>
  <c r="M25" i="114"/>
  <c r="M42" i="105"/>
  <c r="A25" i="96"/>
  <c r="A8" i="96"/>
  <c r="A43" i="96"/>
  <c r="M7" i="96"/>
  <c r="M42" i="96"/>
  <c r="M24" i="109"/>
  <c r="M42" i="91"/>
  <c r="M42" i="89"/>
  <c r="A8" i="87"/>
  <c r="M7" i="87"/>
  <c r="A43" i="87"/>
  <c r="A25" i="87"/>
  <c r="A43" i="102"/>
  <c r="M7" i="102"/>
  <c r="A8" i="102"/>
  <c r="A25" i="102"/>
  <c r="A25" i="99"/>
  <c r="A8" i="99"/>
  <c r="M7" i="99"/>
  <c r="A43" i="99"/>
  <c r="M25" i="94"/>
  <c r="A43" i="112"/>
  <c r="A8" i="112"/>
  <c r="A25" i="112"/>
  <c r="M24" i="104"/>
  <c r="M43" i="114"/>
  <c r="M42" i="92"/>
  <c r="M25" i="97"/>
  <c r="A25" i="98"/>
  <c r="A43" i="98"/>
  <c r="A8" i="98"/>
  <c r="M7" i="98"/>
  <c r="M42" i="111"/>
  <c r="M42" i="100"/>
  <c r="M24" i="96"/>
  <c r="M42" i="109"/>
  <c r="M26" i="106"/>
  <c r="A26" i="90"/>
  <c r="A9" i="90"/>
  <c r="M8" i="90"/>
  <c r="A44" i="90"/>
  <c r="A43" i="89"/>
  <c r="A25" i="89"/>
  <c r="A8" i="89"/>
  <c r="M7" i="89"/>
  <c r="A44" i="95"/>
  <c r="A26" i="95"/>
  <c r="A9" i="95"/>
  <c r="A26" i="103"/>
  <c r="A9" i="103"/>
  <c r="M8" i="103"/>
  <c r="A44" i="103"/>
  <c r="M25" i="90"/>
  <c r="M43" i="90"/>
  <c r="A44" i="86"/>
  <c r="A9" i="86"/>
  <c r="A26" i="86"/>
  <c r="M25" i="113"/>
  <c r="A26" i="108"/>
  <c r="A9" i="108"/>
  <c r="A44" i="108"/>
  <c r="M8" i="108"/>
  <c r="M24" i="105"/>
  <c r="A9" i="97"/>
  <c r="A26" i="97"/>
  <c r="M8" i="97"/>
  <c r="A44" i="97"/>
  <c r="M42" i="110"/>
  <c r="M42" i="104"/>
  <c r="A25" i="92"/>
  <c r="A8" i="92"/>
  <c r="M7" i="92"/>
  <c r="A43" i="92"/>
  <c r="M43" i="97"/>
  <c r="A27" i="88"/>
  <c r="A10" i="88"/>
  <c r="M9" i="88"/>
  <c r="A45" i="88"/>
  <c r="M44" i="106"/>
  <c r="M24" i="91"/>
  <c r="M25" i="103"/>
  <c r="M43" i="113"/>
  <c r="A44" i="101"/>
  <c r="A26" i="101"/>
  <c r="A9" i="101"/>
  <c r="M26" i="88"/>
  <c r="M24" i="98"/>
  <c r="M42" i="98"/>
  <c r="M24" i="87"/>
  <c r="A44" i="93"/>
  <c r="A9" i="93"/>
  <c r="M8" i="93"/>
  <c r="A26" i="93"/>
  <c r="A26" i="94"/>
  <c r="A9" i="94"/>
  <c r="M8" i="94"/>
  <c r="A44" i="94"/>
  <c r="M24" i="102"/>
  <c r="A44" i="114"/>
  <c r="A26" i="114"/>
  <c r="A9" i="114"/>
  <c r="M8" i="114"/>
  <c r="M24" i="92"/>
  <c r="A43" i="91"/>
  <c r="A8" i="91"/>
  <c r="M7" i="91"/>
  <c r="A25" i="91"/>
  <c r="M43" i="103"/>
  <c r="M24" i="111"/>
  <c r="M24" i="89"/>
  <c r="M42" i="87"/>
  <c r="A43" i="100"/>
  <c r="A25" i="100"/>
  <c r="A8" i="100"/>
  <c r="M7" i="100"/>
  <c r="A44" i="113"/>
  <c r="A26" i="113"/>
  <c r="A9" i="113"/>
  <c r="M8" i="113"/>
  <c r="M25" i="93"/>
  <c r="N6" i="104" l="1"/>
  <c r="N23" i="100"/>
  <c r="K42" i="96"/>
  <c r="N23" i="87"/>
  <c r="K43" i="103"/>
  <c r="K8" i="93"/>
  <c r="K42" i="98"/>
  <c r="N23" i="99"/>
  <c r="K7" i="92"/>
  <c r="N43" i="106"/>
  <c r="K42" i="104"/>
  <c r="K42" i="99"/>
  <c r="K9" i="106"/>
  <c r="K44" i="88"/>
  <c r="N41" i="104"/>
  <c r="N42" i="108"/>
  <c r="N23" i="110"/>
  <c r="K8" i="113"/>
  <c r="K25" i="113"/>
  <c r="K43" i="90"/>
  <c r="N6" i="92"/>
  <c r="N25" i="88"/>
  <c r="N42" i="97"/>
  <c r="N6" i="111"/>
  <c r="K25" i="103"/>
  <c r="N24" i="90"/>
  <c r="N41" i="96"/>
  <c r="K42" i="92"/>
  <c r="K25" i="94"/>
  <c r="N23" i="98"/>
  <c r="K7" i="99"/>
  <c r="N42" i="103"/>
  <c r="K24" i="109"/>
  <c r="N42" i="114"/>
  <c r="N24" i="113"/>
  <c r="K7" i="105"/>
  <c r="N23" i="96"/>
  <c r="N41" i="107"/>
  <c r="K43" i="94"/>
  <c r="N7" i="94"/>
  <c r="K7" i="107"/>
  <c r="K24" i="102"/>
  <c r="K24" i="89"/>
  <c r="N23" i="89"/>
  <c r="K8" i="114"/>
  <c r="N41" i="98"/>
  <c r="N7" i="93"/>
  <c r="K24" i="91"/>
  <c r="K25" i="90"/>
  <c r="K43" i="114"/>
  <c r="K42" i="105"/>
  <c r="K25" i="114"/>
  <c r="K24" i="99"/>
  <c r="K42" i="87"/>
  <c r="K24" i="111"/>
  <c r="N42" i="94"/>
  <c r="K8" i="94"/>
  <c r="N6" i="100"/>
  <c r="N24" i="93"/>
  <c r="N23" i="102"/>
  <c r="K9" i="88"/>
  <c r="K43" i="97"/>
  <c r="N41" i="105"/>
  <c r="N8" i="88"/>
  <c r="K8" i="103"/>
  <c r="N41" i="92"/>
  <c r="N6" i="98"/>
  <c r="N43" i="88"/>
  <c r="N24" i="97"/>
  <c r="N6" i="102"/>
  <c r="N24" i="94"/>
  <c r="N42" i="93"/>
  <c r="K42" i="91"/>
  <c r="N41" i="110"/>
  <c r="N42" i="90"/>
  <c r="K43" i="93"/>
  <c r="K24" i="100"/>
  <c r="K7" i="111"/>
  <c r="K7" i="109"/>
  <c r="K7" i="104"/>
  <c r="N41" i="102"/>
  <c r="K24" i="92"/>
  <c r="K24" i="87"/>
  <c r="K26" i="88"/>
  <c r="N23" i="92"/>
  <c r="N23" i="111"/>
  <c r="K7" i="89"/>
  <c r="K8" i="90"/>
  <c r="N23" i="104"/>
  <c r="K26" i="106"/>
  <c r="K42" i="109"/>
  <c r="K24" i="96"/>
  <c r="K24" i="104"/>
  <c r="N42" i="113"/>
  <c r="N6" i="87"/>
  <c r="N24" i="114"/>
  <c r="K25" i="93"/>
  <c r="K7" i="100"/>
  <c r="N41" i="91"/>
  <c r="N7" i="97"/>
  <c r="N6" i="109"/>
  <c r="N41" i="99"/>
  <c r="K24" i="98"/>
  <c r="N7" i="114"/>
  <c r="N41" i="89"/>
  <c r="K44" i="106"/>
  <c r="N41" i="111"/>
  <c r="K24" i="105"/>
  <c r="N25" i="106"/>
  <c r="K42" i="100"/>
  <c r="K7" i="102"/>
  <c r="K7" i="96"/>
  <c r="K42" i="102"/>
  <c r="K42" i="107"/>
  <c r="K7" i="91"/>
  <c r="N7" i="113"/>
  <c r="N41" i="100"/>
  <c r="N23" i="91"/>
  <c r="N6" i="91"/>
  <c r="N6" i="96"/>
  <c r="N6" i="99"/>
  <c r="K8" i="108"/>
  <c r="N7" i="103"/>
  <c r="N23" i="107"/>
  <c r="K7" i="98"/>
  <c r="K25" i="97"/>
  <c r="K7" i="87"/>
  <c r="N41" i="87"/>
  <c r="N23" i="109"/>
  <c r="N6" i="110"/>
  <c r="K24" i="110"/>
  <c r="K7" i="110"/>
  <c r="N7" i="108"/>
  <c r="N24" i="108"/>
  <c r="N23" i="105"/>
  <c r="N6" i="105"/>
  <c r="K43" i="113"/>
  <c r="K42" i="110"/>
  <c r="K8" i="97"/>
  <c r="N6" i="89"/>
  <c r="K42" i="111"/>
  <c r="N7" i="90"/>
  <c r="N24" i="103"/>
  <c r="N41" i="109"/>
  <c r="K42" i="89"/>
  <c r="N8" i="106"/>
  <c r="K43" i="108"/>
  <c r="N6" i="107"/>
  <c r="K25" i="108"/>
  <c r="K24" i="107"/>
  <c r="M25" i="91"/>
  <c r="M26" i="113"/>
  <c r="M44" i="108"/>
  <c r="M44" i="93"/>
  <c r="M9" i="97"/>
  <c r="A10" i="97"/>
  <c r="A45" i="97"/>
  <c r="A27" i="97"/>
  <c r="A10" i="95"/>
  <c r="A27" i="95"/>
  <c r="A45" i="95"/>
  <c r="M43" i="89"/>
  <c r="M25" i="102"/>
  <c r="M43" i="87"/>
  <c r="A44" i="96"/>
  <c r="M8" i="96"/>
  <c r="A26" i="96"/>
  <c r="A9" i="96"/>
  <c r="M25" i="105"/>
  <c r="A44" i="107"/>
  <c r="A9" i="107"/>
  <c r="M8" i="107"/>
  <c r="A26" i="107"/>
  <c r="M43" i="110"/>
  <c r="M25" i="110"/>
  <c r="A45" i="86"/>
  <c r="A27" i="86"/>
  <c r="A10" i="86"/>
  <c r="M43" i="91"/>
  <c r="A45" i="114"/>
  <c r="A27" i="114"/>
  <c r="A10" i="114"/>
  <c r="M9" i="114"/>
  <c r="M44" i="94"/>
  <c r="A27" i="93"/>
  <c r="A10" i="93"/>
  <c r="M9" i="93"/>
  <c r="A45" i="93"/>
  <c r="M44" i="97"/>
  <c r="M44" i="103"/>
  <c r="M25" i="96"/>
  <c r="M43" i="109"/>
  <c r="M25" i="104"/>
  <c r="M26" i="94"/>
  <c r="M25" i="100"/>
  <c r="M44" i="113"/>
  <c r="A26" i="91"/>
  <c r="M8" i="91"/>
  <c r="A44" i="91"/>
  <c r="A9" i="91"/>
  <c r="M43" i="99"/>
  <c r="M43" i="111"/>
  <c r="M25" i="109"/>
  <c r="A27" i="113"/>
  <c r="A10" i="113"/>
  <c r="M9" i="113"/>
  <c r="A45" i="113"/>
  <c r="A9" i="100"/>
  <c r="A26" i="100"/>
  <c r="A44" i="100"/>
  <c r="M8" i="100"/>
  <c r="M26" i="114"/>
  <c r="A9" i="92"/>
  <c r="M8" i="92"/>
  <c r="A44" i="92"/>
  <c r="A26" i="92"/>
  <c r="A45" i="108"/>
  <c r="A27" i="108"/>
  <c r="M9" i="108"/>
  <c r="A10" i="108"/>
  <c r="A44" i="98"/>
  <c r="A9" i="98"/>
  <c r="A26" i="98"/>
  <c r="M8" i="98"/>
  <c r="A44" i="112"/>
  <c r="A26" i="112"/>
  <c r="A9" i="112"/>
  <c r="M8" i="99"/>
  <c r="A44" i="99"/>
  <c r="A9" i="99"/>
  <c r="A26" i="99"/>
  <c r="A28" i="106"/>
  <c r="A46" i="106"/>
  <c r="A11" i="106"/>
  <c r="M10" i="106"/>
  <c r="M27" i="106"/>
  <c r="A44" i="110"/>
  <c r="A9" i="110"/>
  <c r="A26" i="110"/>
  <c r="M8" i="110"/>
  <c r="M43" i="92"/>
  <c r="M25" i="92"/>
  <c r="M26" i="108"/>
  <c r="M44" i="90"/>
  <c r="M25" i="98"/>
  <c r="M25" i="99"/>
  <c r="A44" i="102"/>
  <c r="A26" i="102"/>
  <c r="A9" i="102"/>
  <c r="M8" i="102"/>
  <c r="M45" i="106"/>
  <c r="M43" i="107"/>
  <c r="M44" i="114"/>
  <c r="M43" i="100"/>
  <c r="A27" i="94"/>
  <c r="M9" i="94"/>
  <c r="A45" i="94"/>
  <c r="A10" i="94"/>
  <c r="M26" i="93"/>
  <c r="A45" i="101"/>
  <c r="A10" i="101"/>
  <c r="A27" i="101"/>
  <c r="A46" i="88"/>
  <c r="M10" i="88"/>
  <c r="A11" i="88"/>
  <c r="A28" i="88"/>
  <c r="M26" i="97"/>
  <c r="A10" i="103"/>
  <c r="A45" i="103"/>
  <c r="A27" i="103"/>
  <c r="M9" i="103"/>
  <c r="M43" i="98"/>
  <c r="A44" i="87"/>
  <c r="A26" i="87"/>
  <c r="M8" i="87"/>
  <c r="A9" i="87"/>
  <c r="A26" i="111"/>
  <c r="A9" i="111"/>
  <c r="M8" i="111"/>
  <c r="A44" i="111"/>
  <c r="A44" i="104"/>
  <c r="A26" i="104"/>
  <c r="M8" i="104"/>
  <c r="A9" i="104"/>
  <c r="M45" i="88"/>
  <c r="M27" i="88"/>
  <c r="M26" i="103"/>
  <c r="A44" i="89"/>
  <c r="A26" i="89"/>
  <c r="A9" i="89"/>
  <c r="M8" i="89"/>
  <c r="M9" i="90"/>
  <c r="A27" i="90"/>
  <c r="A10" i="90"/>
  <c r="A45" i="90"/>
  <c r="M43" i="96"/>
  <c r="M25" i="111"/>
  <c r="M25" i="89"/>
  <c r="M26" i="90"/>
  <c r="M43" i="102"/>
  <c r="M25" i="87"/>
  <c r="A44" i="109"/>
  <c r="A26" i="109"/>
  <c r="A9" i="109"/>
  <c r="M8" i="109"/>
  <c r="A44" i="105"/>
  <c r="A26" i="105"/>
  <c r="A9" i="105"/>
  <c r="M8" i="105"/>
  <c r="M43" i="105"/>
  <c r="M43" i="104"/>
  <c r="M25" i="107"/>
  <c r="K27" i="88" l="1"/>
  <c r="K8" i="104"/>
  <c r="K25" i="100"/>
  <c r="N24" i="109"/>
  <c r="K8" i="87"/>
  <c r="N26" i="106"/>
  <c r="K25" i="99"/>
  <c r="N24" i="111"/>
  <c r="K8" i="110"/>
  <c r="N8" i="114"/>
  <c r="K25" i="89"/>
  <c r="N44" i="106"/>
  <c r="N7" i="110"/>
  <c r="K9" i="103"/>
  <c r="K26" i="93"/>
  <c r="N7" i="104"/>
  <c r="K45" i="106"/>
  <c r="K10" i="106"/>
  <c r="K8" i="100"/>
  <c r="K43" i="99"/>
  <c r="N24" i="102"/>
  <c r="N7" i="87"/>
  <c r="K44" i="103"/>
  <c r="N24" i="91"/>
  <c r="K25" i="110"/>
  <c r="K43" i="110"/>
  <c r="N24" i="89"/>
  <c r="N25" i="93"/>
  <c r="K25" i="107"/>
  <c r="K43" i="104"/>
  <c r="K8" i="105"/>
  <c r="N42" i="100"/>
  <c r="N42" i="89"/>
  <c r="K8" i="92"/>
  <c r="N43" i="113"/>
  <c r="K25" i="96"/>
  <c r="K8" i="96"/>
  <c r="K26" i="114"/>
  <c r="N42" i="99"/>
  <c r="K8" i="109"/>
  <c r="N24" i="107"/>
  <c r="K26" i="97"/>
  <c r="K8" i="98"/>
  <c r="K43" i="111"/>
  <c r="N43" i="90"/>
  <c r="K8" i="91"/>
  <c r="N25" i="108"/>
  <c r="N43" i="108"/>
  <c r="N7" i="92"/>
  <c r="N8" i="113"/>
  <c r="N42" i="107"/>
  <c r="K25" i="102"/>
  <c r="K26" i="94"/>
  <c r="K9" i="114"/>
  <c r="K25" i="105"/>
  <c r="N42" i="105"/>
  <c r="K26" i="113"/>
  <c r="K8" i="99"/>
  <c r="K10" i="88"/>
  <c r="N42" i="98"/>
  <c r="N24" i="92"/>
  <c r="N7" i="111"/>
  <c r="N42" i="96"/>
  <c r="K25" i="98"/>
  <c r="K43" i="92"/>
  <c r="N9" i="88"/>
  <c r="N8" i="94"/>
  <c r="N26" i="88"/>
  <c r="N7" i="96"/>
  <c r="K44" i="90"/>
  <c r="N43" i="103"/>
  <c r="K27" i="106"/>
  <c r="N42" i="109"/>
  <c r="K9" i="113"/>
  <c r="N7" i="99"/>
  <c r="N42" i="87"/>
  <c r="N25" i="90"/>
  <c r="K43" i="87"/>
  <c r="K9" i="97"/>
  <c r="K25" i="91"/>
  <c r="K9" i="94"/>
  <c r="N43" i="93"/>
  <c r="N8" i="97"/>
  <c r="N9" i="106"/>
  <c r="N7" i="109"/>
  <c r="N7" i="105"/>
  <c r="K25" i="111"/>
  <c r="N42" i="102"/>
  <c r="K9" i="90"/>
  <c r="N8" i="90"/>
  <c r="K44" i="113"/>
  <c r="N25" i="113"/>
  <c r="K44" i="94"/>
  <c r="K8" i="107"/>
  <c r="N24" i="99"/>
  <c r="K25" i="87"/>
  <c r="K8" i="89"/>
  <c r="N42" i="110"/>
  <c r="K8" i="111"/>
  <c r="N8" i="108"/>
  <c r="K43" i="96"/>
  <c r="N42" i="92"/>
  <c r="K43" i="100"/>
  <c r="K44" i="114"/>
  <c r="N44" i="88"/>
  <c r="N42" i="91"/>
  <c r="N8" i="103"/>
  <c r="K25" i="92"/>
  <c r="N24" i="100"/>
  <c r="N43" i="97"/>
  <c r="K26" i="103"/>
  <c r="N24" i="87"/>
  <c r="N24" i="110"/>
  <c r="N7" i="102"/>
  <c r="K43" i="105"/>
  <c r="K43" i="102"/>
  <c r="K26" i="90"/>
  <c r="N24" i="105"/>
  <c r="K45" i="88"/>
  <c r="N24" i="98"/>
  <c r="N25" i="97"/>
  <c r="K43" i="98"/>
  <c r="K8" i="102"/>
  <c r="N25" i="94"/>
  <c r="K9" i="108"/>
  <c r="N7" i="98"/>
  <c r="N42" i="111"/>
  <c r="N8" i="93"/>
  <c r="K43" i="109"/>
  <c r="N42" i="104"/>
  <c r="N43" i="94"/>
  <c r="N43" i="114"/>
  <c r="N24" i="96"/>
  <c r="K44" i="93"/>
  <c r="K44" i="108"/>
  <c r="N24" i="104"/>
  <c r="N7" i="107"/>
  <c r="N7" i="89"/>
  <c r="K43" i="107"/>
  <c r="K26" i="108"/>
  <c r="N25" i="103"/>
  <c r="K25" i="109"/>
  <c r="K25" i="104"/>
  <c r="K44" i="97"/>
  <c r="K9" i="93"/>
  <c r="K43" i="91"/>
  <c r="N7" i="100"/>
  <c r="N25" i="114"/>
  <c r="K43" i="89"/>
  <c r="N7" i="91"/>
  <c r="M10" i="103"/>
  <c r="A11" i="103"/>
  <c r="A46" i="103"/>
  <c r="A28" i="103"/>
  <c r="M44" i="99"/>
  <c r="M27" i="103"/>
  <c r="M26" i="102"/>
  <c r="A27" i="105"/>
  <c r="A10" i="105"/>
  <c r="M9" i="105"/>
  <c r="A45" i="105"/>
  <c r="A10" i="109"/>
  <c r="M9" i="109"/>
  <c r="A45" i="109"/>
  <c r="A27" i="109"/>
  <c r="M44" i="111"/>
  <c r="M26" i="87"/>
  <c r="M44" i="92"/>
  <c r="A45" i="92"/>
  <c r="A27" i="92"/>
  <c r="M9" i="92"/>
  <c r="A10" i="92"/>
  <c r="M26" i="100"/>
  <c r="M45" i="93"/>
  <c r="M27" i="93"/>
  <c r="A27" i="107"/>
  <c r="M9" i="107"/>
  <c r="A10" i="107"/>
  <c r="A45" i="107"/>
  <c r="M26" i="96"/>
  <c r="M44" i="109"/>
  <c r="M45" i="90"/>
  <c r="M44" i="110"/>
  <c r="M26" i="99"/>
  <c r="M27" i="108"/>
  <c r="A45" i="100"/>
  <c r="M9" i="100"/>
  <c r="A10" i="100"/>
  <c r="A27" i="100"/>
  <c r="M27" i="113"/>
  <c r="A27" i="91"/>
  <c r="A10" i="91"/>
  <c r="A45" i="91"/>
  <c r="M9" i="91"/>
  <c r="M45" i="108"/>
  <c r="M45" i="113"/>
  <c r="M44" i="91"/>
  <c r="M44" i="107"/>
  <c r="A45" i="96"/>
  <c r="A27" i="96"/>
  <c r="A10" i="96"/>
  <c r="M9" i="96"/>
  <c r="A46" i="95"/>
  <c r="A28" i="95"/>
  <c r="A11" i="95"/>
  <c r="M27" i="97"/>
  <c r="A45" i="98"/>
  <c r="M9" i="98"/>
  <c r="A27" i="98"/>
  <c r="A10" i="98"/>
  <c r="A46" i="108"/>
  <c r="A28" i="108"/>
  <c r="A11" i="108"/>
  <c r="M10" i="108"/>
  <c r="M26" i="92"/>
  <c r="M46" i="106"/>
  <c r="M44" i="98"/>
  <c r="A28" i="90"/>
  <c r="A11" i="90"/>
  <c r="A46" i="90"/>
  <c r="M10" i="90"/>
  <c r="M44" i="102"/>
  <c r="A28" i="94"/>
  <c r="A11" i="94"/>
  <c r="A46" i="94"/>
  <c r="M10" i="94"/>
  <c r="M45" i="94"/>
  <c r="A45" i="112"/>
  <c r="A10" i="112"/>
  <c r="A27" i="112"/>
  <c r="M45" i="97"/>
  <c r="A46" i="101"/>
  <c r="A28" i="101"/>
  <c r="A11" i="101"/>
  <c r="A27" i="102"/>
  <c r="A10" i="102"/>
  <c r="M9" i="102"/>
  <c r="A45" i="102"/>
  <c r="M45" i="114"/>
  <c r="A46" i="86"/>
  <c r="A28" i="86"/>
  <c r="A11" i="86"/>
  <c r="M26" i="104"/>
  <c r="M45" i="103"/>
  <c r="M28" i="88"/>
  <c r="M27" i="94"/>
  <c r="A46" i="93"/>
  <c r="A28" i="93"/>
  <c r="M10" i="93"/>
  <c r="A11" i="93"/>
  <c r="A28" i="114"/>
  <c r="A46" i="114"/>
  <c r="M10" i="114"/>
  <c r="A11" i="114"/>
  <c r="M26" i="105"/>
  <c r="M26" i="109"/>
  <c r="M44" i="105"/>
  <c r="M46" i="88"/>
  <c r="M26" i="110"/>
  <c r="M28" i="106"/>
  <c r="M27" i="90"/>
  <c r="A45" i="89"/>
  <c r="M9" i="89"/>
  <c r="A27" i="89"/>
  <c r="A10" i="89"/>
  <c r="A27" i="104"/>
  <c r="A45" i="104"/>
  <c r="M9" i="104"/>
  <c r="A10" i="104"/>
  <c r="A27" i="111"/>
  <c r="A10" i="111"/>
  <c r="M9" i="111"/>
  <c r="A45" i="111"/>
  <c r="A45" i="87"/>
  <c r="A27" i="87"/>
  <c r="A10" i="87"/>
  <c r="M9" i="87"/>
  <c r="M44" i="87"/>
  <c r="M26" i="89"/>
  <c r="M26" i="111"/>
  <c r="A29" i="88"/>
  <c r="A47" i="88"/>
  <c r="A12" i="88"/>
  <c r="M11" i="88"/>
  <c r="A27" i="99"/>
  <c r="A10" i="99"/>
  <c r="A45" i="99"/>
  <c r="M9" i="99"/>
  <c r="M26" i="98"/>
  <c r="M44" i="100"/>
  <c r="M44" i="96"/>
  <c r="A46" i="97"/>
  <c r="A28" i="97"/>
  <c r="M10" i="97"/>
  <c r="A11" i="97"/>
  <c r="M44" i="89"/>
  <c r="M44" i="104"/>
  <c r="A45" i="110"/>
  <c r="M9" i="110"/>
  <c r="A10" i="110"/>
  <c r="A27" i="110"/>
  <c r="A47" i="106"/>
  <c r="A29" i="106"/>
  <c r="A12" i="106"/>
  <c r="M11" i="106"/>
  <c r="A46" i="113"/>
  <c r="A28" i="113"/>
  <c r="A11" i="113"/>
  <c r="M10" i="113"/>
  <c r="M26" i="91"/>
  <c r="M27" i="114"/>
  <c r="M26" i="107"/>
  <c r="N27" i="88" l="1"/>
  <c r="N25" i="91"/>
  <c r="N43" i="92"/>
  <c r="K9" i="111"/>
  <c r="K27" i="90"/>
  <c r="K45" i="103"/>
  <c r="N8" i="110"/>
  <c r="N8" i="100"/>
  <c r="N26" i="90"/>
  <c r="N44" i="108"/>
  <c r="N26" i="108"/>
  <c r="N8" i="102"/>
  <c r="K26" i="107"/>
  <c r="K10" i="113"/>
  <c r="N25" i="102"/>
  <c r="N43" i="110"/>
  <c r="K44" i="98"/>
  <c r="K45" i="90"/>
  <c r="N8" i="98"/>
  <c r="N9" i="90"/>
  <c r="N8" i="87"/>
  <c r="N43" i="91"/>
  <c r="K26" i="89"/>
  <c r="N43" i="98"/>
  <c r="K9" i="104"/>
  <c r="K26" i="110"/>
  <c r="N8" i="89"/>
  <c r="K26" i="104"/>
  <c r="N25" i="99"/>
  <c r="N45" i="106"/>
  <c r="K46" i="106"/>
  <c r="N44" i="97"/>
  <c r="N44" i="113"/>
  <c r="K9" i="98"/>
  <c r="N43" i="105"/>
  <c r="K44" i="91"/>
  <c r="K45" i="108"/>
  <c r="N26" i="114"/>
  <c r="N8" i="109"/>
  <c r="N25" i="104"/>
  <c r="N43" i="107"/>
  <c r="N10" i="88"/>
  <c r="N26" i="97"/>
  <c r="N25" i="111"/>
  <c r="N25" i="87"/>
  <c r="K44" i="99"/>
  <c r="K44" i="104"/>
  <c r="N8" i="104"/>
  <c r="K10" i="97"/>
  <c r="K26" i="111"/>
  <c r="K9" i="89"/>
  <c r="K28" i="88"/>
  <c r="K45" i="94"/>
  <c r="K44" i="102"/>
  <c r="K10" i="90"/>
  <c r="K27" i="97"/>
  <c r="K45" i="113"/>
  <c r="K26" i="99"/>
  <c r="K9" i="107"/>
  <c r="K45" i="93"/>
  <c r="K46" i="88"/>
  <c r="N26" i="103"/>
  <c r="K26" i="109"/>
  <c r="N25" i="105"/>
  <c r="N9" i="93"/>
  <c r="N25" i="89"/>
  <c r="N43" i="104"/>
  <c r="N43" i="111"/>
  <c r="K44" i="92"/>
  <c r="N9" i="108"/>
  <c r="K44" i="111"/>
  <c r="K9" i="109"/>
  <c r="K9" i="105"/>
  <c r="N9" i="113"/>
  <c r="K28" i="106"/>
  <c r="N25" i="109"/>
  <c r="K10" i="108"/>
  <c r="N25" i="107"/>
  <c r="K44" i="107"/>
  <c r="N43" i="99"/>
  <c r="N8" i="96"/>
  <c r="N43" i="109"/>
  <c r="N44" i="94"/>
  <c r="K10" i="103"/>
  <c r="K11" i="88"/>
  <c r="N25" i="100"/>
  <c r="K9" i="99"/>
  <c r="N44" i="114"/>
  <c r="K11" i="106"/>
  <c r="K44" i="87"/>
  <c r="N43" i="100"/>
  <c r="K27" i="94"/>
  <c r="K9" i="110"/>
  <c r="N9" i="103"/>
  <c r="K44" i="89"/>
  <c r="N43" i="102"/>
  <c r="K44" i="96"/>
  <c r="K26" i="98"/>
  <c r="N9" i="94"/>
  <c r="N43" i="96"/>
  <c r="K9" i="87"/>
  <c r="K10" i="93"/>
  <c r="N8" i="99"/>
  <c r="N10" i="106"/>
  <c r="K26" i="92"/>
  <c r="N26" i="94"/>
  <c r="N8" i="105"/>
  <c r="K27" i="108"/>
  <c r="K44" i="110"/>
  <c r="N25" i="96"/>
  <c r="K9" i="92"/>
  <c r="N27" i="106"/>
  <c r="N9" i="97"/>
  <c r="K27" i="114"/>
  <c r="K26" i="91"/>
  <c r="N43" i="87"/>
  <c r="N8" i="92"/>
  <c r="N45" i="88"/>
  <c r="N25" i="98"/>
  <c r="K26" i="105"/>
  <c r="N25" i="92"/>
  <c r="K45" i="97"/>
  <c r="N44" i="103"/>
  <c r="N8" i="91"/>
  <c r="N8" i="107"/>
  <c r="N44" i="93"/>
  <c r="N43" i="89"/>
  <c r="K9" i="91"/>
  <c r="K9" i="100"/>
  <c r="K26" i="100"/>
  <c r="N9" i="114"/>
  <c r="N25" i="110"/>
  <c r="K44" i="100"/>
  <c r="N44" i="90"/>
  <c r="K44" i="105"/>
  <c r="K10" i="114"/>
  <c r="K45" i="114"/>
  <c r="K9" i="102"/>
  <c r="K10" i="94"/>
  <c r="N26" i="93"/>
  <c r="K9" i="96"/>
  <c r="N8" i="111"/>
  <c r="K27" i="113"/>
  <c r="K44" i="109"/>
  <c r="K26" i="96"/>
  <c r="K27" i="93"/>
  <c r="K26" i="87"/>
  <c r="N26" i="113"/>
  <c r="K26" i="102"/>
  <c r="K27" i="103"/>
  <c r="M45" i="104"/>
  <c r="M46" i="93"/>
  <c r="M46" i="108"/>
  <c r="M27" i="100"/>
  <c r="A46" i="105"/>
  <c r="A28" i="105"/>
  <c r="A11" i="105"/>
  <c r="M10" i="105"/>
  <c r="M46" i="103"/>
  <c r="M28" i="94"/>
  <c r="M27" i="107"/>
  <c r="M47" i="106"/>
  <c r="A28" i="110"/>
  <c r="A11" i="110"/>
  <c r="M10" i="110"/>
  <c r="A46" i="110"/>
  <c r="M29" i="88"/>
  <c r="M45" i="89"/>
  <c r="M45" i="102"/>
  <c r="A28" i="102"/>
  <c r="A11" i="102"/>
  <c r="A46" i="102"/>
  <c r="M10" i="102"/>
  <c r="A47" i="90"/>
  <c r="M11" i="90"/>
  <c r="A12" i="90"/>
  <c r="A29" i="90"/>
  <c r="A28" i="98"/>
  <c r="A11" i="98"/>
  <c r="M10" i="98"/>
  <c r="A46" i="98"/>
  <c r="A29" i="95"/>
  <c r="A12" i="95"/>
  <c r="A47" i="95"/>
  <c r="A46" i="100"/>
  <c r="A11" i="100"/>
  <c r="A28" i="100"/>
  <c r="M10" i="100"/>
  <c r="M27" i="105"/>
  <c r="M28" i="113"/>
  <c r="M45" i="87"/>
  <c r="A46" i="111"/>
  <c r="A28" i="111"/>
  <c r="A11" i="111"/>
  <c r="M10" i="111"/>
  <c r="M27" i="102"/>
  <c r="A46" i="112"/>
  <c r="A28" i="112"/>
  <c r="A11" i="112"/>
  <c r="M46" i="90"/>
  <c r="A29" i="108"/>
  <c r="A12" i="108"/>
  <c r="M11" i="108"/>
  <c r="A47" i="108"/>
  <c r="A28" i="96"/>
  <c r="A11" i="96"/>
  <c r="A46" i="96"/>
  <c r="M10" i="96"/>
  <c r="M45" i="91"/>
  <c r="M27" i="92"/>
  <c r="M45" i="105"/>
  <c r="M10" i="89"/>
  <c r="A11" i="89"/>
  <c r="A46" i="89"/>
  <c r="A28" i="89"/>
  <c r="M28" i="114"/>
  <c r="A29" i="101"/>
  <c r="A12" i="101"/>
  <c r="A47" i="101"/>
  <c r="M46" i="94"/>
  <c r="M28" i="90"/>
  <c r="M45" i="98"/>
  <c r="M27" i="96"/>
  <c r="M27" i="109"/>
  <c r="M27" i="110"/>
  <c r="A47" i="113"/>
  <c r="A29" i="113"/>
  <c r="A12" i="113"/>
  <c r="M11" i="113"/>
  <c r="M27" i="99"/>
  <c r="M27" i="104"/>
  <c r="M27" i="89"/>
  <c r="M27" i="98"/>
  <c r="A46" i="91"/>
  <c r="A28" i="91"/>
  <c r="A11" i="91"/>
  <c r="M10" i="91"/>
  <c r="A28" i="92"/>
  <c r="A46" i="92"/>
  <c r="A11" i="92"/>
  <c r="M10" i="92"/>
  <c r="M45" i="92"/>
  <c r="A46" i="99"/>
  <c r="M10" i="99"/>
  <c r="A11" i="99"/>
  <c r="A28" i="99"/>
  <c r="M27" i="87"/>
  <c r="A28" i="104"/>
  <c r="A46" i="104"/>
  <c r="M10" i="104"/>
  <c r="A11" i="104"/>
  <c r="A47" i="114"/>
  <c r="A29" i="114"/>
  <c r="A12" i="114"/>
  <c r="M11" i="114"/>
  <c r="M46" i="113"/>
  <c r="M28" i="97"/>
  <c r="M45" i="99"/>
  <c r="M27" i="111"/>
  <c r="A29" i="97"/>
  <c r="A12" i="97"/>
  <c r="M11" i="97"/>
  <c r="A47" i="97"/>
  <c r="M45" i="111"/>
  <c r="A29" i="93"/>
  <c r="A12" i="93"/>
  <c r="M11" i="93"/>
  <c r="A47" i="93"/>
  <c r="M28" i="93"/>
  <c r="A29" i="86"/>
  <c r="A12" i="86"/>
  <c r="A47" i="86"/>
  <c r="M45" i="110"/>
  <c r="M46" i="97"/>
  <c r="M12" i="88"/>
  <c r="A13" i="88"/>
  <c r="A30" i="88"/>
  <c r="A48" i="88"/>
  <c r="M46" i="114"/>
  <c r="M27" i="91"/>
  <c r="M45" i="107"/>
  <c r="A46" i="109"/>
  <c r="A11" i="109"/>
  <c r="A28" i="109"/>
  <c r="M10" i="109"/>
  <c r="A48" i="106"/>
  <c r="A30" i="106"/>
  <c r="M12" i="106"/>
  <c r="A13" i="106"/>
  <c r="A47" i="94"/>
  <c r="A29" i="94"/>
  <c r="M11" i="94"/>
  <c r="A12" i="94"/>
  <c r="M28" i="108"/>
  <c r="M45" i="96"/>
  <c r="A46" i="107"/>
  <c r="M10" i="107"/>
  <c r="A28" i="107"/>
  <c r="A11" i="107"/>
  <c r="A47" i="103"/>
  <c r="A29" i="103"/>
  <c r="A12" i="103"/>
  <c r="M11" i="103"/>
  <c r="M29" i="106"/>
  <c r="M47" i="88"/>
  <c r="A28" i="87"/>
  <c r="A11" i="87"/>
  <c r="M10" i="87"/>
  <c r="A46" i="87"/>
  <c r="M45" i="100"/>
  <c r="M45" i="109"/>
  <c r="M28" i="103"/>
  <c r="N26" i="109" l="1"/>
  <c r="K27" i="87"/>
  <c r="N9" i="109"/>
  <c r="N45" i="93"/>
  <c r="K45" i="105"/>
  <c r="K27" i="92"/>
  <c r="K27" i="102"/>
  <c r="N11" i="88"/>
  <c r="N9" i="92"/>
  <c r="N44" i="102"/>
  <c r="K10" i="102"/>
  <c r="K45" i="89"/>
  <c r="N26" i="107"/>
  <c r="K27" i="107"/>
  <c r="N26" i="92"/>
  <c r="K28" i="94"/>
  <c r="K10" i="99"/>
  <c r="N44" i="92"/>
  <c r="K27" i="104"/>
  <c r="K27" i="99"/>
  <c r="K46" i="94"/>
  <c r="K10" i="89"/>
  <c r="K45" i="91"/>
  <c r="N26" i="96"/>
  <c r="N45" i="94"/>
  <c r="N46" i="88"/>
  <c r="N44" i="96"/>
  <c r="N27" i="114"/>
  <c r="N44" i="104"/>
  <c r="K46" i="103"/>
  <c r="K10" i="105"/>
  <c r="N9" i="98"/>
  <c r="K46" i="93"/>
  <c r="N26" i="110"/>
  <c r="K28" i="103"/>
  <c r="N9" i="105"/>
  <c r="N9" i="91"/>
  <c r="K45" i="100"/>
  <c r="N10" i="93"/>
  <c r="K10" i="107"/>
  <c r="N27" i="97"/>
  <c r="K46" i="114"/>
  <c r="N11" i="106"/>
  <c r="K28" i="97"/>
  <c r="N26" i="89"/>
  <c r="N45" i="113"/>
  <c r="N44" i="91"/>
  <c r="N45" i="108"/>
  <c r="K11" i="108"/>
  <c r="N26" i="104"/>
  <c r="K28" i="113"/>
  <c r="N27" i="103"/>
  <c r="N9" i="111"/>
  <c r="K47" i="106"/>
  <c r="N44" i="100"/>
  <c r="N45" i="114"/>
  <c r="K27" i="91"/>
  <c r="N10" i="108"/>
  <c r="N44" i="87"/>
  <c r="N10" i="113"/>
  <c r="K10" i="104"/>
  <c r="K45" i="92"/>
  <c r="K45" i="98"/>
  <c r="K28" i="90"/>
  <c r="K28" i="114"/>
  <c r="N46" i="106"/>
  <c r="K45" i="87"/>
  <c r="N9" i="102"/>
  <c r="K47" i="88"/>
  <c r="N27" i="93"/>
  <c r="N44" i="110"/>
  <c r="N9" i="87"/>
  <c r="K45" i="111"/>
  <c r="N26" i="111"/>
  <c r="K11" i="114"/>
  <c r="K10" i="92"/>
  <c r="K27" i="89"/>
  <c r="N10" i="114"/>
  <c r="N27" i="113"/>
  <c r="N26" i="98"/>
  <c r="K27" i="105"/>
  <c r="K10" i="100"/>
  <c r="K10" i="98"/>
  <c r="K11" i="90"/>
  <c r="K45" i="102"/>
  <c r="K45" i="104"/>
  <c r="N26" i="105"/>
  <c r="K45" i="110"/>
  <c r="N26" i="91"/>
  <c r="N10" i="103"/>
  <c r="K45" i="109"/>
  <c r="N9" i="100"/>
  <c r="N26" i="100"/>
  <c r="K45" i="107"/>
  <c r="N28" i="106"/>
  <c r="K12" i="88"/>
  <c r="K46" i="97"/>
  <c r="K28" i="93"/>
  <c r="K11" i="97"/>
  <c r="K27" i="111"/>
  <c r="K27" i="98"/>
  <c r="N27" i="108"/>
  <c r="K46" i="90"/>
  <c r="N27" i="90"/>
  <c r="N26" i="87"/>
  <c r="N10" i="90"/>
  <c r="N44" i="89"/>
  <c r="N44" i="107"/>
  <c r="K11" i="94"/>
  <c r="K28" i="108"/>
  <c r="K12" i="106"/>
  <c r="N9" i="107"/>
  <c r="N45" i="103"/>
  <c r="K10" i="87"/>
  <c r="K29" i="106"/>
  <c r="K11" i="103"/>
  <c r="N44" i="105"/>
  <c r="K46" i="113"/>
  <c r="K10" i="91"/>
  <c r="K11" i="113"/>
  <c r="K27" i="109"/>
  <c r="N44" i="109"/>
  <c r="K27" i="96"/>
  <c r="N27" i="94"/>
  <c r="N44" i="111"/>
  <c r="N45" i="90"/>
  <c r="N9" i="99"/>
  <c r="N9" i="110"/>
  <c r="N44" i="98"/>
  <c r="N28" i="88"/>
  <c r="K29" i="88"/>
  <c r="N9" i="89"/>
  <c r="K11" i="93"/>
  <c r="N9" i="104"/>
  <c r="N9" i="96"/>
  <c r="N26" i="99"/>
  <c r="N45" i="97"/>
  <c r="N44" i="99"/>
  <c r="K45" i="96"/>
  <c r="K10" i="109"/>
  <c r="K45" i="99"/>
  <c r="K27" i="110"/>
  <c r="K10" i="96"/>
  <c r="K10" i="111"/>
  <c r="N10" i="94"/>
  <c r="N10" i="97"/>
  <c r="K10" i="110"/>
  <c r="N26" i="102"/>
  <c r="K27" i="100"/>
  <c r="K46" i="108"/>
  <c r="M28" i="99"/>
  <c r="A30" i="113"/>
  <c r="A48" i="113"/>
  <c r="A13" i="113"/>
  <c r="M12" i="113"/>
  <c r="M46" i="105"/>
  <c r="M47" i="114"/>
  <c r="A47" i="104"/>
  <c r="A29" i="104"/>
  <c r="M11" i="104"/>
  <c r="A12" i="104"/>
  <c r="M46" i="104"/>
  <c r="M29" i="113"/>
  <c r="A47" i="111"/>
  <c r="A29" i="111"/>
  <c r="A12" i="111"/>
  <c r="M11" i="111"/>
  <c r="A47" i="110"/>
  <c r="M11" i="110"/>
  <c r="A29" i="110"/>
  <c r="A12" i="110"/>
  <c r="M29" i="97"/>
  <c r="A47" i="107"/>
  <c r="A29" i="107"/>
  <c r="A12" i="107"/>
  <c r="M11" i="107"/>
  <c r="M47" i="93"/>
  <c r="A48" i="93"/>
  <c r="A30" i="93"/>
  <c r="A13" i="93"/>
  <c r="M12" i="93"/>
  <c r="M28" i="104"/>
  <c r="A12" i="91"/>
  <c r="A29" i="91"/>
  <c r="M11" i="91"/>
  <c r="A47" i="91"/>
  <c r="M47" i="113"/>
  <c r="A13" i="101"/>
  <c r="A48" i="101"/>
  <c r="A30" i="101"/>
  <c r="M28" i="111"/>
  <c r="A47" i="100"/>
  <c r="A12" i="100"/>
  <c r="M11" i="100"/>
  <c r="A29" i="100"/>
  <c r="M28" i="102"/>
  <c r="M28" i="110"/>
  <c r="M46" i="107"/>
  <c r="M29" i="93"/>
  <c r="M46" i="99"/>
  <c r="M28" i="92"/>
  <c r="M28" i="91"/>
  <c r="M28" i="89"/>
  <c r="M46" i="96"/>
  <c r="M46" i="111"/>
  <c r="M46" i="100"/>
  <c r="A30" i="95"/>
  <c r="A13" i="95"/>
  <c r="A48" i="95"/>
  <c r="M29" i="90"/>
  <c r="M47" i="90"/>
  <c r="M46" i="110"/>
  <c r="M46" i="87"/>
  <c r="A13" i="103"/>
  <c r="A48" i="103"/>
  <c r="A30" i="103"/>
  <c r="M12" i="103"/>
  <c r="M29" i="94"/>
  <c r="M28" i="109"/>
  <c r="M47" i="97"/>
  <c r="A30" i="108"/>
  <c r="M12" i="108"/>
  <c r="A48" i="108"/>
  <c r="A13" i="108"/>
  <c r="M28" i="87"/>
  <c r="M46" i="109"/>
  <c r="M30" i="88"/>
  <c r="A31" i="88"/>
  <c r="M13" i="88"/>
  <c r="A14" i="88"/>
  <c r="A49" i="88"/>
  <c r="M46" i="91"/>
  <c r="M46" i="89"/>
  <c r="A47" i="96"/>
  <c r="A29" i="96"/>
  <c r="A12" i="96"/>
  <c r="M11" i="96"/>
  <c r="M47" i="108"/>
  <c r="M29" i="108"/>
  <c r="A47" i="112"/>
  <c r="A29" i="112"/>
  <c r="A12" i="112"/>
  <c r="M28" i="100"/>
  <c r="M46" i="102"/>
  <c r="M47" i="103"/>
  <c r="M29" i="103"/>
  <c r="M47" i="94"/>
  <c r="A13" i="86"/>
  <c r="A30" i="86"/>
  <c r="A48" i="86"/>
  <c r="A48" i="114"/>
  <c r="A30" i="114"/>
  <c r="A13" i="114"/>
  <c r="M12" i="114"/>
  <c r="A12" i="99"/>
  <c r="A47" i="99"/>
  <c r="A29" i="99"/>
  <c r="M11" i="99"/>
  <c r="A47" i="92"/>
  <c r="A29" i="92"/>
  <c r="M11" i="92"/>
  <c r="A12" i="92"/>
  <c r="A29" i="89"/>
  <c r="A47" i="89"/>
  <c r="M11" i="89"/>
  <c r="A12" i="89"/>
  <c r="M28" i="96"/>
  <c r="A47" i="98"/>
  <c r="M11" i="98"/>
  <c r="A29" i="98"/>
  <c r="A12" i="98"/>
  <c r="A12" i="102"/>
  <c r="A47" i="102"/>
  <c r="A29" i="102"/>
  <c r="M11" i="102"/>
  <c r="A47" i="105"/>
  <c r="A29" i="105"/>
  <c r="M11" i="105"/>
  <c r="A12" i="105"/>
  <c r="M30" i="106"/>
  <c r="M11" i="87"/>
  <c r="A12" i="87"/>
  <c r="A47" i="87"/>
  <c r="A29" i="87"/>
  <c r="M28" i="107"/>
  <c r="A30" i="94"/>
  <c r="A48" i="94"/>
  <c r="A13" i="94"/>
  <c r="M12" i="94"/>
  <c r="A49" i="106"/>
  <c r="A14" i="106"/>
  <c r="A31" i="106"/>
  <c r="M13" i="106"/>
  <c r="M48" i="106"/>
  <c r="A29" i="109"/>
  <c r="A12" i="109"/>
  <c r="A47" i="109"/>
  <c r="M11" i="109"/>
  <c r="M48" i="88"/>
  <c r="A48" i="97"/>
  <c r="A13" i="97"/>
  <c r="A30" i="97"/>
  <c r="M12" i="97"/>
  <c r="M29" i="114"/>
  <c r="M46" i="92"/>
  <c r="M46" i="98"/>
  <c r="M28" i="98"/>
  <c r="A30" i="90"/>
  <c r="M12" i="90"/>
  <c r="A13" i="90"/>
  <c r="A48" i="90"/>
  <c r="M28" i="105"/>
  <c r="K11" i="96" l="1"/>
  <c r="N45" i="110"/>
  <c r="N10" i="100"/>
  <c r="N28" i="108"/>
  <c r="K12" i="103"/>
  <c r="K28" i="89"/>
  <c r="N27" i="89"/>
  <c r="N46" i="114"/>
  <c r="N11" i="90"/>
  <c r="K11" i="111"/>
  <c r="N10" i="111"/>
  <c r="K28" i="99"/>
  <c r="K11" i="102"/>
  <c r="K11" i="98"/>
  <c r="K29" i="114"/>
  <c r="N46" i="103"/>
  <c r="N10" i="89"/>
  <c r="K48" i="88"/>
  <c r="K28" i="98"/>
  <c r="K12" i="94"/>
  <c r="K11" i="87"/>
  <c r="K30" i="106"/>
  <c r="K28" i="96"/>
  <c r="K11" i="92"/>
  <c r="K29" i="103"/>
  <c r="N10" i="96"/>
  <c r="K30" i="88"/>
  <c r="K12" i="108"/>
  <c r="K29" i="94"/>
  <c r="N45" i="109"/>
  <c r="K29" i="93"/>
  <c r="K28" i="110"/>
  <c r="K11" i="100"/>
  <c r="N11" i="103"/>
  <c r="K11" i="110"/>
  <c r="K12" i="113"/>
  <c r="K11" i="99"/>
  <c r="N28" i="114"/>
  <c r="K28" i="111"/>
  <c r="K11" i="107"/>
  <c r="K46" i="104"/>
  <c r="N45" i="98"/>
  <c r="K46" i="89"/>
  <c r="K28" i="105"/>
  <c r="N46" i="113"/>
  <c r="N45" i="111"/>
  <c r="N46" i="93"/>
  <c r="K11" i="105"/>
  <c r="N10" i="87"/>
  <c r="N10" i="107"/>
  <c r="N45" i="102"/>
  <c r="K29" i="108"/>
  <c r="N11" i="114"/>
  <c r="N10" i="102"/>
  <c r="K29" i="90"/>
  <c r="N11" i="108"/>
  <c r="K46" i="99"/>
  <c r="K46" i="107"/>
  <c r="N27" i="100"/>
  <c r="N10" i="92"/>
  <c r="K12" i="93"/>
  <c r="K47" i="93"/>
  <c r="K11" i="89"/>
  <c r="N11" i="94"/>
  <c r="N27" i="107"/>
  <c r="K46" i="102"/>
  <c r="N28" i="94"/>
  <c r="K12" i="90"/>
  <c r="K46" i="98"/>
  <c r="N28" i="90"/>
  <c r="K46" i="92"/>
  <c r="K12" i="97"/>
  <c r="N27" i="91"/>
  <c r="N45" i="100"/>
  <c r="N45" i="92"/>
  <c r="K12" i="114"/>
  <c r="N11" i="97"/>
  <c r="K47" i="94"/>
  <c r="N45" i="96"/>
  <c r="N28" i="103"/>
  <c r="N10" i="105"/>
  <c r="N27" i="96"/>
  <c r="K46" i="91"/>
  <c r="K13" i="88"/>
  <c r="N11" i="93"/>
  <c r="N45" i="107"/>
  <c r="N46" i="97"/>
  <c r="N47" i="106"/>
  <c r="K28" i="102"/>
  <c r="N45" i="105"/>
  <c r="K47" i="113"/>
  <c r="K29" i="97"/>
  <c r="N27" i="92"/>
  <c r="N27" i="87"/>
  <c r="N10" i="110"/>
  <c r="N27" i="98"/>
  <c r="N29" i="106"/>
  <c r="N10" i="98"/>
  <c r="K47" i="108"/>
  <c r="K28" i="87"/>
  <c r="N45" i="91"/>
  <c r="N10" i="91"/>
  <c r="K47" i="97"/>
  <c r="K28" i="109"/>
  <c r="K46" i="100"/>
  <c r="N27" i="105"/>
  <c r="N27" i="102"/>
  <c r="N10" i="104"/>
  <c r="K11" i="104"/>
  <c r="K46" i="105"/>
  <c r="N27" i="110"/>
  <c r="N45" i="104"/>
  <c r="N45" i="89"/>
  <c r="K28" i="107"/>
  <c r="N46" i="108"/>
  <c r="N45" i="99"/>
  <c r="K28" i="100"/>
  <c r="N46" i="94"/>
  <c r="N28" i="113"/>
  <c r="K46" i="111"/>
  <c r="K46" i="96"/>
  <c r="K28" i="91"/>
  <c r="K28" i="92"/>
  <c r="N28" i="97"/>
  <c r="N27" i="104"/>
  <c r="N29" i="88"/>
  <c r="N11" i="113"/>
  <c r="N10" i="99"/>
  <c r="N46" i="90"/>
  <c r="N12" i="88"/>
  <c r="K11" i="109"/>
  <c r="K48" i="106"/>
  <c r="K13" i="106"/>
  <c r="N27" i="111"/>
  <c r="N28" i="93"/>
  <c r="K47" i="103"/>
  <c r="N27" i="109"/>
  <c r="K46" i="109"/>
  <c r="N27" i="99"/>
  <c r="N12" i="106"/>
  <c r="K46" i="87"/>
  <c r="K46" i="110"/>
  <c r="K47" i="90"/>
  <c r="N47" i="88"/>
  <c r="N45" i="87"/>
  <c r="K11" i="91"/>
  <c r="K28" i="104"/>
  <c r="N10" i="109"/>
  <c r="K29" i="113"/>
  <c r="K47" i="114"/>
  <c r="M48" i="114"/>
  <c r="A30" i="96"/>
  <c r="A13" i="96"/>
  <c r="M12" i="96"/>
  <c r="A48" i="96"/>
  <c r="M49" i="88"/>
  <c r="A30" i="107"/>
  <c r="A13" i="107"/>
  <c r="M12" i="107"/>
  <c r="A48" i="107"/>
  <c r="A49" i="113"/>
  <c r="A31" i="113"/>
  <c r="A14" i="113"/>
  <c r="M13" i="113"/>
  <c r="M48" i="113"/>
  <c r="M30" i="90"/>
  <c r="M47" i="102"/>
  <c r="A30" i="98"/>
  <c r="A13" i="98"/>
  <c r="M12" i="98"/>
  <c r="A48" i="98"/>
  <c r="M29" i="98"/>
  <c r="A48" i="89"/>
  <c r="A30" i="89"/>
  <c r="M12" i="89"/>
  <c r="A13" i="89"/>
  <c r="M48" i="94"/>
  <c r="M48" i="90"/>
  <c r="M47" i="89"/>
  <c r="A30" i="99"/>
  <c r="A13" i="99"/>
  <c r="A48" i="99"/>
  <c r="M12" i="99"/>
  <c r="M29" i="96"/>
  <c r="M47" i="91"/>
  <c r="A48" i="104"/>
  <c r="M12" i="104"/>
  <c r="A13" i="104"/>
  <c r="A30" i="104"/>
  <c r="M30" i="113"/>
  <c r="A31" i="101"/>
  <c r="A14" i="101"/>
  <c r="A49" i="101"/>
  <c r="M29" i="91"/>
  <c r="A14" i="93"/>
  <c r="A49" i="93"/>
  <c r="M13" i="93"/>
  <c r="A31" i="93"/>
  <c r="A30" i="110"/>
  <c r="A13" i="110"/>
  <c r="M12" i="110"/>
  <c r="A48" i="110"/>
  <c r="A48" i="111"/>
  <c r="A30" i="111"/>
  <c r="A13" i="111"/>
  <c r="M12" i="111"/>
  <c r="M29" i="104"/>
  <c r="A15" i="88"/>
  <c r="A50" i="88"/>
  <c r="A32" i="88"/>
  <c r="M14" i="88"/>
  <c r="M30" i="97"/>
  <c r="M29" i="87"/>
  <c r="M47" i="105"/>
  <c r="M12" i="102"/>
  <c r="A48" i="102"/>
  <c r="A30" i="102"/>
  <c r="A13" i="102"/>
  <c r="M47" i="98"/>
  <c r="M29" i="89"/>
  <c r="M47" i="92"/>
  <c r="M47" i="96"/>
  <c r="A31" i="103"/>
  <c r="M13" i="103"/>
  <c r="A14" i="103"/>
  <c r="A49" i="103"/>
  <c r="A30" i="100"/>
  <c r="A48" i="100"/>
  <c r="A13" i="100"/>
  <c r="M12" i="100"/>
  <c r="M29" i="107"/>
  <c r="M47" i="110"/>
  <c r="M29" i="111"/>
  <c r="A15" i="106"/>
  <c r="M14" i="106"/>
  <c r="A32" i="106"/>
  <c r="A50" i="106"/>
  <c r="M29" i="102"/>
  <c r="A30" i="92"/>
  <c r="A13" i="92"/>
  <c r="M12" i="92"/>
  <c r="A48" i="92"/>
  <c r="M29" i="99"/>
  <c r="M12" i="91"/>
  <c r="A48" i="91"/>
  <c r="A13" i="91"/>
  <c r="A30" i="91"/>
  <c r="M48" i="93"/>
  <c r="M29" i="110"/>
  <c r="M47" i="111"/>
  <c r="M48" i="97"/>
  <c r="M47" i="99"/>
  <c r="M30" i="103"/>
  <c r="M29" i="100"/>
  <c r="M47" i="100"/>
  <c r="M47" i="104"/>
  <c r="M29" i="105"/>
  <c r="M47" i="109"/>
  <c r="M29" i="109"/>
  <c r="M47" i="87"/>
  <c r="M29" i="92"/>
  <c r="A49" i="114"/>
  <c r="A31" i="114"/>
  <c r="M13" i="114"/>
  <c r="A14" i="114"/>
  <c r="A14" i="86"/>
  <c r="A49" i="86"/>
  <c r="A31" i="86"/>
  <c r="A48" i="112"/>
  <c r="A13" i="112"/>
  <c r="A30" i="112"/>
  <c r="M31" i="88"/>
  <c r="A49" i="108"/>
  <c r="A31" i="108"/>
  <c r="A14" i="108"/>
  <c r="M13" i="108"/>
  <c r="M30" i="93"/>
  <c r="A49" i="90"/>
  <c r="M13" i="90"/>
  <c r="A31" i="90"/>
  <c r="A14" i="90"/>
  <c r="A48" i="109"/>
  <c r="A30" i="109"/>
  <c r="A13" i="109"/>
  <c r="M12" i="109"/>
  <c r="M31" i="106"/>
  <c r="M49" i="106"/>
  <c r="M30" i="94"/>
  <c r="A49" i="97"/>
  <c r="M13" i="97"/>
  <c r="A14" i="97"/>
  <c r="A31" i="97"/>
  <c r="A49" i="94"/>
  <c r="A31" i="94"/>
  <c r="M13" i="94"/>
  <c r="A14" i="94"/>
  <c r="M12" i="87"/>
  <c r="A13" i="87"/>
  <c r="A48" i="87"/>
  <c r="A30" i="87"/>
  <c r="A30" i="105"/>
  <c r="A13" i="105"/>
  <c r="M12" i="105"/>
  <c r="A48" i="105"/>
  <c r="M30" i="114"/>
  <c r="M48" i="108"/>
  <c r="M30" i="108"/>
  <c r="M48" i="103"/>
  <c r="A31" i="95"/>
  <c r="A49" i="95"/>
  <c r="A14" i="95"/>
  <c r="M47" i="107"/>
  <c r="N46" i="92" l="1"/>
  <c r="N47" i="114"/>
  <c r="K49" i="88"/>
  <c r="N12" i="113"/>
  <c r="N28" i="87"/>
  <c r="K12" i="109"/>
  <c r="K30" i="93"/>
  <c r="N47" i="113"/>
  <c r="N46" i="100"/>
  <c r="N12" i="108"/>
  <c r="K31" i="88"/>
  <c r="N47" i="103"/>
  <c r="K29" i="92"/>
  <c r="K47" i="109"/>
  <c r="K29" i="105"/>
  <c r="N11" i="107"/>
  <c r="K13" i="103"/>
  <c r="N13" i="88"/>
  <c r="N11" i="99"/>
  <c r="K12" i="102"/>
  <c r="N30" i="106"/>
  <c r="N12" i="90"/>
  <c r="K14" i="88"/>
  <c r="K47" i="91"/>
  <c r="N28" i="100"/>
  <c r="K29" i="98"/>
  <c r="K13" i="113"/>
  <c r="N28" i="110"/>
  <c r="N46" i="110"/>
  <c r="N29" i="103"/>
  <c r="N11" i="91"/>
  <c r="N46" i="107"/>
  <c r="N47" i="108"/>
  <c r="N29" i="93"/>
  <c r="K30" i="113"/>
  <c r="N28" i="104"/>
  <c r="K12" i="89"/>
  <c r="N29" i="94"/>
  <c r="K13" i="97"/>
  <c r="N29" i="108"/>
  <c r="N12" i="114"/>
  <c r="N12" i="94"/>
  <c r="N11" i="109"/>
  <c r="N11" i="104"/>
  <c r="K30" i="108"/>
  <c r="N11" i="96"/>
  <c r="K12" i="87"/>
  <c r="N12" i="97"/>
  <c r="K48" i="97"/>
  <c r="K47" i="111"/>
  <c r="K29" i="107"/>
  <c r="N11" i="100"/>
  <c r="N11" i="110"/>
  <c r="N11" i="105"/>
  <c r="N28" i="105"/>
  <c r="K12" i="107"/>
  <c r="N29" i="90"/>
  <c r="K12" i="96"/>
  <c r="K13" i="90"/>
  <c r="N48" i="88"/>
  <c r="K47" i="100"/>
  <c r="N46" i="102"/>
  <c r="K47" i="99"/>
  <c r="K29" i="110"/>
  <c r="N29" i="97"/>
  <c r="N47" i="94"/>
  <c r="K29" i="104"/>
  <c r="K12" i="110"/>
  <c r="K12" i="98"/>
  <c r="K48" i="113"/>
  <c r="N29" i="113"/>
  <c r="K47" i="92"/>
  <c r="K47" i="98"/>
  <c r="N11" i="102"/>
  <c r="K47" i="105"/>
  <c r="N28" i="107"/>
  <c r="K49" i="106"/>
  <c r="N28" i="98"/>
  <c r="N28" i="109"/>
  <c r="N46" i="109"/>
  <c r="K47" i="107"/>
  <c r="N28" i="102"/>
  <c r="N46" i="96"/>
  <c r="N46" i="89"/>
  <c r="N47" i="93"/>
  <c r="K48" i="103"/>
  <c r="N13" i="106"/>
  <c r="K31" i="106"/>
  <c r="N28" i="99"/>
  <c r="N46" i="105"/>
  <c r="N46" i="111"/>
  <c r="K12" i="91"/>
  <c r="K14" i="106"/>
  <c r="K47" i="110"/>
  <c r="N28" i="111"/>
  <c r="N46" i="87"/>
  <c r="N46" i="91"/>
  <c r="K47" i="96"/>
  <c r="K12" i="111"/>
  <c r="K29" i="91"/>
  <c r="K12" i="104"/>
  <c r="N12" i="93"/>
  <c r="K12" i="99"/>
  <c r="K47" i="102"/>
  <c r="N46" i="99"/>
  <c r="N11" i="89"/>
  <c r="K29" i="100"/>
  <c r="K30" i="103"/>
  <c r="N47" i="90"/>
  <c r="K29" i="99"/>
  <c r="K12" i="92"/>
  <c r="K12" i="105"/>
  <c r="K12" i="100"/>
  <c r="N28" i="89"/>
  <c r="K29" i="87"/>
  <c r="K30" i="97"/>
  <c r="K13" i="93"/>
  <c r="N11" i="111"/>
  <c r="N28" i="92"/>
  <c r="N28" i="91"/>
  <c r="K47" i="89"/>
  <c r="K48" i="94"/>
  <c r="N46" i="98"/>
  <c r="K30" i="90"/>
  <c r="N11" i="98"/>
  <c r="N48" i="106"/>
  <c r="K29" i="109"/>
  <c r="K30" i="94"/>
  <c r="K13" i="108"/>
  <c r="N29" i="114"/>
  <c r="K47" i="104"/>
  <c r="N11" i="92"/>
  <c r="N12" i="103"/>
  <c r="K48" i="108"/>
  <c r="K30" i="114"/>
  <c r="K13" i="94"/>
  <c r="N11" i="87"/>
  <c r="K13" i="114"/>
  <c r="K47" i="87"/>
  <c r="N30" i="88"/>
  <c r="N28" i="96"/>
  <c r="K48" i="93"/>
  <c r="K29" i="102"/>
  <c r="N46" i="104"/>
  <c r="K29" i="111"/>
  <c r="K29" i="89"/>
  <c r="K29" i="96"/>
  <c r="K48" i="90"/>
  <c r="N47" i="97"/>
  <c r="K48" i="114"/>
  <c r="M30" i="105"/>
  <c r="M48" i="111"/>
  <c r="M48" i="110"/>
  <c r="M31" i="93"/>
  <c r="M30" i="111"/>
  <c r="A14" i="92"/>
  <c r="M13" i="92"/>
  <c r="A31" i="92"/>
  <c r="A49" i="92"/>
  <c r="M31" i="103"/>
  <c r="M48" i="102"/>
  <c r="M30" i="104"/>
  <c r="M49" i="113"/>
  <c r="M48" i="96"/>
  <c r="A50" i="95"/>
  <c r="A32" i="95"/>
  <c r="A15" i="95"/>
  <c r="M13" i="105"/>
  <c r="A31" i="105"/>
  <c r="A49" i="105"/>
  <c r="A14" i="105"/>
  <c r="M48" i="104"/>
  <c r="M30" i="99"/>
  <c r="M30" i="89"/>
  <c r="A50" i="94"/>
  <c r="A32" i="94"/>
  <c r="M14" i="94"/>
  <c r="A15" i="94"/>
  <c r="M49" i="108"/>
  <c r="M48" i="105"/>
  <c r="M30" i="87"/>
  <c r="M49" i="94"/>
  <c r="M31" i="97"/>
  <c r="M49" i="97"/>
  <c r="A49" i="109"/>
  <c r="A31" i="109"/>
  <c r="A14" i="109"/>
  <c r="M13" i="109"/>
  <c r="M30" i="92"/>
  <c r="M32" i="88"/>
  <c r="A31" i="104"/>
  <c r="A14" i="104"/>
  <c r="M13" i="104"/>
  <c r="A49" i="104"/>
  <c r="A50" i="113"/>
  <c r="A15" i="113"/>
  <c r="M14" i="113"/>
  <c r="A32" i="113"/>
  <c r="M31" i="94"/>
  <c r="M50" i="106"/>
  <c r="M48" i="100"/>
  <c r="M50" i="88"/>
  <c r="M49" i="93"/>
  <c r="M48" i="99"/>
  <c r="M48" i="89"/>
  <c r="M30" i="102"/>
  <c r="M48" i="109"/>
  <c r="A49" i="112"/>
  <c r="A31" i="112"/>
  <c r="A14" i="112"/>
  <c r="M48" i="87"/>
  <c r="M31" i="90"/>
  <c r="A50" i="108"/>
  <c r="A32" i="108"/>
  <c r="M14" i="108"/>
  <c r="A15" i="108"/>
  <c r="A50" i="86"/>
  <c r="A15" i="86"/>
  <c r="A32" i="86"/>
  <c r="M48" i="92"/>
  <c r="A51" i="106"/>
  <c r="M15" i="106"/>
  <c r="A33" i="106"/>
  <c r="A16" i="106"/>
  <c r="A49" i="100"/>
  <c r="M13" i="100"/>
  <c r="A14" i="100"/>
  <c r="A31" i="100"/>
  <c r="M49" i="103"/>
  <c r="A49" i="102"/>
  <c r="A31" i="102"/>
  <c r="A14" i="102"/>
  <c r="M13" i="102"/>
  <c r="A31" i="107"/>
  <c r="A49" i="107"/>
  <c r="M13" i="107"/>
  <c r="A14" i="107"/>
  <c r="A31" i="96"/>
  <c r="M13" i="96"/>
  <c r="A49" i="96"/>
  <c r="A14" i="96"/>
  <c r="A50" i="114"/>
  <c r="M14" i="114"/>
  <c r="A32" i="114"/>
  <c r="A15" i="114"/>
  <c r="M30" i="91"/>
  <c r="A14" i="110"/>
  <c r="A31" i="110"/>
  <c r="M13" i="110"/>
  <c r="A49" i="110"/>
  <c r="A50" i="101"/>
  <c r="A15" i="101"/>
  <c r="A32" i="101"/>
  <c r="A49" i="89"/>
  <c r="M13" i="89"/>
  <c r="A31" i="89"/>
  <c r="A14" i="89"/>
  <c r="M13" i="98"/>
  <c r="A14" i="98"/>
  <c r="A49" i="98"/>
  <c r="A31" i="98"/>
  <c r="M31" i="113"/>
  <c r="M30" i="107"/>
  <c r="M30" i="96"/>
  <c r="A14" i="87"/>
  <c r="A49" i="87"/>
  <c r="A31" i="87"/>
  <c r="M13" i="87"/>
  <c r="M49" i="90"/>
  <c r="M14" i="97"/>
  <c r="A15" i="97"/>
  <c r="A32" i="97"/>
  <c r="A50" i="97"/>
  <c r="M30" i="109"/>
  <c r="M31" i="114"/>
  <c r="A31" i="91"/>
  <c r="A14" i="91"/>
  <c r="M13" i="91"/>
  <c r="A49" i="91"/>
  <c r="A32" i="90"/>
  <c r="A50" i="90"/>
  <c r="M14" i="90"/>
  <c r="A15" i="90"/>
  <c r="M31" i="108"/>
  <c r="M49" i="114"/>
  <c r="M48" i="91"/>
  <c r="M32" i="106"/>
  <c r="M30" i="100"/>
  <c r="A50" i="103"/>
  <c r="A15" i="103"/>
  <c r="A32" i="103"/>
  <c r="M14" i="103"/>
  <c r="A51" i="88"/>
  <c r="A33" i="88"/>
  <c r="M15" i="88"/>
  <c r="A16" i="88"/>
  <c r="A49" i="111"/>
  <c r="M13" i="111"/>
  <c r="A31" i="111"/>
  <c r="A14" i="111"/>
  <c r="M30" i="110"/>
  <c r="A50" i="93"/>
  <c r="A32" i="93"/>
  <c r="A15" i="93"/>
  <c r="M14" i="93"/>
  <c r="A49" i="99"/>
  <c r="A31" i="99"/>
  <c r="M13" i="99"/>
  <c r="A14" i="99"/>
  <c r="M48" i="98"/>
  <c r="M30" i="98"/>
  <c r="M48" i="107"/>
  <c r="K13" i="91" l="1"/>
  <c r="K31" i="114"/>
  <c r="N12" i="109"/>
  <c r="K14" i="97"/>
  <c r="K30" i="96"/>
  <c r="N12" i="111"/>
  <c r="K13" i="96"/>
  <c r="K49" i="103"/>
  <c r="K48" i="109"/>
  <c r="K48" i="100"/>
  <c r="N47" i="102"/>
  <c r="K32" i="88"/>
  <c r="K13" i="109"/>
  <c r="K48" i="96"/>
  <c r="K30" i="104"/>
  <c r="N29" i="104"/>
  <c r="K48" i="110"/>
  <c r="K48" i="111"/>
  <c r="N29" i="100"/>
  <c r="N12" i="89"/>
  <c r="K48" i="98"/>
  <c r="N29" i="91"/>
  <c r="K30" i="110"/>
  <c r="N14" i="88"/>
  <c r="K14" i="103"/>
  <c r="N49" i="88"/>
  <c r="K30" i="107"/>
  <c r="N29" i="89"/>
  <c r="N12" i="91"/>
  <c r="N12" i="102"/>
  <c r="K13" i="100"/>
  <c r="N29" i="110"/>
  <c r="N30" i="94"/>
  <c r="N12" i="107"/>
  <c r="K48" i="89"/>
  <c r="N29" i="107"/>
  <c r="K50" i="106"/>
  <c r="N47" i="111"/>
  <c r="K31" i="97"/>
  <c r="N13" i="94"/>
  <c r="K48" i="105"/>
  <c r="N12" i="87"/>
  <c r="N48" i="108"/>
  <c r="K49" i="113"/>
  <c r="K30" i="111"/>
  <c r="N12" i="99"/>
  <c r="K31" i="93"/>
  <c r="N12" i="92"/>
  <c r="N12" i="105"/>
  <c r="N13" i="90"/>
  <c r="K30" i="109"/>
  <c r="N49" i="106"/>
  <c r="K13" i="89"/>
  <c r="K30" i="91"/>
  <c r="K13" i="107"/>
  <c r="K48" i="92"/>
  <c r="N30" i="97"/>
  <c r="N30" i="93"/>
  <c r="N13" i="93"/>
  <c r="N47" i="104"/>
  <c r="N29" i="98"/>
  <c r="K30" i="98"/>
  <c r="N48" i="94"/>
  <c r="K14" i="93"/>
  <c r="K13" i="87"/>
  <c r="N29" i="111"/>
  <c r="N47" i="99"/>
  <c r="N29" i="87"/>
  <c r="K13" i="102"/>
  <c r="K14" i="108"/>
  <c r="N12" i="96"/>
  <c r="N48" i="90"/>
  <c r="N12" i="104"/>
  <c r="N48" i="93"/>
  <c r="K49" i="108"/>
  <c r="N29" i="96"/>
  <c r="N47" i="91"/>
  <c r="N30" i="103"/>
  <c r="K30" i="100"/>
  <c r="K49" i="114"/>
  <c r="K32" i="106"/>
  <c r="K31" i="108"/>
  <c r="N13" i="97"/>
  <c r="N47" i="87"/>
  <c r="K14" i="114"/>
  <c r="N12" i="110"/>
  <c r="K31" i="90"/>
  <c r="N31" i="88"/>
  <c r="K48" i="99"/>
  <c r="N48" i="113"/>
  <c r="K13" i="104"/>
  <c r="N30" i="113"/>
  <c r="K30" i="99"/>
  <c r="K48" i="104"/>
  <c r="K13" i="105"/>
  <c r="N31" i="106"/>
  <c r="N29" i="109"/>
  <c r="K14" i="90"/>
  <c r="K48" i="107"/>
  <c r="K13" i="99"/>
  <c r="K49" i="90"/>
  <c r="K13" i="111"/>
  <c r="N47" i="100"/>
  <c r="N47" i="107"/>
  <c r="N47" i="89"/>
  <c r="N29" i="102"/>
  <c r="K30" i="102"/>
  <c r="N47" i="96"/>
  <c r="K49" i="93"/>
  <c r="K50" i="88"/>
  <c r="N47" i="109"/>
  <c r="N13" i="114"/>
  <c r="N29" i="99"/>
  <c r="N48" i="97"/>
  <c r="N29" i="92"/>
  <c r="K30" i="89"/>
  <c r="N30" i="114"/>
  <c r="K31" i="103"/>
  <c r="K13" i="92"/>
  <c r="K48" i="91"/>
  <c r="N47" i="92"/>
  <c r="K48" i="87"/>
  <c r="N13" i="103"/>
  <c r="N47" i="105"/>
  <c r="K14" i="113"/>
  <c r="N47" i="110"/>
  <c r="K30" i="92"/>
  <c r="K49" i="94"/>
  <c r="K14" i="94"/>
  <c r="N13" i="113"/>
  <c r="K48" i="102"/>
  <c r="N30" i="90"/>
  <c r="K30" i="105"/>
  <c r="N48" i="103"/>
  <c r="K15" i="88"/>
  <c r="N47" i="98"/>
  <c r="N13" i="108"/>
  <c r="K31" i="113"/>
  <c r="K13" i="98"/>
  <c r="K13" i="110"/>
  <c r="N12" i="98"/>
  <c r="K15" i="106"/>
  <c r="N12" i="100"/>
  <c r="K31" i="94"/>
  <c r="K49" i="97"/>
  <c r="K30" i="87"/>
  <c r="N29" i="105"/>
  <c r="N30" i="108"/>
  <c r="N14" i="106"/>
  <c r="N48" i="114"/>
  <c r="M49" i="87"/>
  <c r="A51" i="101"/>
  <c r="A33" i="101"/>
  <c r="A16" i="101"/>
  <c r="M32" i="114"/>
  <c r="A51" i="113"/>
  <c r="A33" i="113"/>
  <c r="A16" i="113"/>
  <c r="M15" i="113"/>
  <c r="M49" i="109"/>
  <c r="M49" i="105"/>
  <c r="M31" i="92"/>
  <c r="A50" i="99"/>
  <c r="A32" i="99"/>
  <c r="A15" i="99"/>
  <c r="M14" i="99"/>
  <c r="M51" i="88"/>
  <c r="M31" i="91"/>
  <c r="M50" i="97"/>
  <c r="M31" i="98"/>
  <c r="M31" i="110"/>
  <c r="M31" i="96"/>
  <c r="A15" i="102"/>
  <c r="A32" i="102"/>
  <c r="A50" i="102"/>
  <c r="M14" i="102"/>
  <c r="A51" i="86"/>
  <c r="A16" i="86"/>
  <c r="A33" i="86"/>
  <c r="A15" i="109"/>
  <c r="M14" i="109"/>
  <c r="A50" i="109"/>
  <c r="A32" i="109"/>
  <c r="M50" i="94"/>
  <c r="M31" i="105"/>
  <c r="M32" i="97"/>
  <c r="M14" i="87"/>
  <c r="A15" i="87"/>
  <c r="A50" i="87"/>
  <c r="A32" i="87"/>
  <c r="M49" i="98"/>
  <c r="M51" i="106"/>
  <c r="M49" i="110"/>
  <c r="M49" i="96"/>
  <c r="M32" i="103"/>
  <c r="M50" i="90"/>
  <c r="A50" i="91"/>
  <c r="A32" i="91"/>
  <c r="A15" i="91"/>
  <c r="M14" i="91"/>
  <c r="A50" i="98"/>
  <c r="A32" i="98"/>
  <c r="A15" i="98"/>
  <c r="M14" i="98"/>
  <c r="A50" i="112"/>
  <c r="A32" i="112"/>
  <c r="A15" i="112"/>
  <c r="A51" i="94"/>
  <c r="A16" i="94"/>
  <c r="A33" i="94"/>
  <c r="M15" i="94"/>
  <c r="M49" i="92"/>
  <c r="M50" i="103"/>
  <c r="M31" i="99"/>
  <c r="A50" i="111"/>
  <c r="A32" i="111"/>
  <c r="M14" i="111"/>
  <c r="A15" i="111"/>
  <c r="M49" i="99"/>
  <c r="A16" i="93"/>
  <c r="M15" i="93"/>
  <c r="A51" i="93"/>
  <c r="A33" i="93"/>
  <c r="M31" i="111"/>
  <c r="A51" i="103"/>
  <c r="A33" i="103"/>
  <c r="A16" i="103"/>
  <c r="M15" i="103"/>
  <c r="M32" i="93"/>
  <c r="A52" i="88"/>
  <c r="A34" i="88"/>
  <c r="A17" i="88"/>
  <c r="M16" i="88"/>
  <c r="M32" i="90"/>
  <c r="M49" i="89"/>
  <c r="A15" i="110"/>
  <c r="A50" i="110"/>
  <c r="A32" i="110"/>
  <c r="M14" i="110"/>
  <c r="A51" i="114"/>
  <c r="A33" i="114"/>
  <c r="A16" i="114"/>
  <c r="M15" i="114"/>
  <c r="M50" i="114"/>
  <c r="M49" i="107"/>
  <c r="M31" i="102"/>
  <c r="M31" i="100"/>
  <c r="A34" i="106"/>
  <c r="M16" i="106"/>
  <c r="A52" i="106"/>
  <c r="A17" i="106"/>
  <c r="M32" i="113"/>
  <c r="M50" i="113"/>
  <c r="M49" i="104"/>
  <c r="A50" i="104"/>
  <c r="M14" i="104"/>
  <c r="A15" i="104"/>
  <c r="A32" i="104"/>
  <c r="A50" i="92"/>
  <c r="M14" i="92"/>
  <c r="A32" i="92"/>
  <c r="A15" i="92"/>
  <c r="M49" i="111"/>
  <c r="A51" i="90"/>
  <c r="M15" i="90"/>
  <c r="A33" i="90"/>
  <c r="A16" i="90"/>
  <c r="A16" i="97"/>
  <c r="A51" i="97"/>
  <c r="A33" i="97"/>
  <c r="M15" i="97"/>
  <c r="M31" i="87"/>
  <c r="A50" i="89"/>
  <c r="A15" i="89"/>
  <c r="A32" i="89"/>
  <c r="M14" i="89"/>
  <c r="A32" i="107"/>
  <c r="A15" i="107"/>
  <c r="M14" i="107"/>
  <c r="A50" i="107"/>
  <c r="M31" i="107"/>
  <c r="M49" i="100"/>
  <c r="M33" i="106"/>
  <c r="M32" i="108"/>
  <c r="M31" i="109"/>
  <c r="A51" i="95"/>
  <c r="A33" i="95"/>
  <c r="A16" i="95"/>
  <c r="M50" i="93"/>
  <c r="M33" i="88"/>
  <c r="M49" i="91"/>
  <c r="M31" i="89"/>
  <c r="A50" i="96"/>
  <c r="A32" i="96"/>
  <c r="A15" i="96"/>
  <c r="M14" i="96"/>
  <c r="M49" i="102"/>
  <c r="A50" i="100"/>
  <c r="A15" i="100"/>
  <c r="M14" i="100"/>
  <c r="A32" i="100"/>
  <c r="A51" i="108"/>
  <c r="A16" i="108"/>
  <c r="A33" i="108"/>
  <c r="M15" i="108"/>
  <c r="M50" i="108"/>
  <c r="M31" i="104"/>
  <c r="M32" i="94"/>
  <c r="A50" i="105"/>
  <c r="A32" i="105"/>
  <c r="A15" i="105"/>
  <c r="M14" i="105"/>
  <c r="K14" i="105" l="1"/>
  <c r="N13" i="98"/>
  <c r="N13" i="110"/>
  <c r="N49" i="90"/>
  <c r="K49" i="92"/>
  <c r="K49" i="102"/>
  <c r="K49" i="91"/>
  <c r="N49" i="108"/>
  <c r="N32" i="88"/>
  <c r="K32" i="108"/>
  <c r="N30" i="105"/>
  <c r="N48" i="105"/>
  <c r="K49" i="104"/>
  <c r="K31" i="100"/>
  <c r="N31" i="108"/>
  <c r="N48" i="91"/>
  <c r="K16" i="88"/>
  <c r="K31" i="111"/>
  <c r="N14" i="93"/>
  <c r="K14" i="98"/>
  <c r="N30" i="111"/>
  <c r="K14" i="87"/>
  <c r="K14" i="102"/>
  <c r="K31" i="98"/>
  <c r="N31" i="114"/>
  <c r="K16" i="106"/>
  <c r="K49" i="111"/>
  <c r="K14" i="92"/>
  <c r="K14" i="104"/>
  <c r="N48" i="87"/>
  <c r="K49" i="107"/>
  <c r="N30" i="96"/>
  <c r="K32" i="93"/>
  <c r="K49" i="99"/>
  <c r="K14" i="111"/>
  <c r="K31" i="99"/>
  <c r="N48" i="89"/>
  <c r="K50" i="90"/>
  <c r="N48" i="104"/>
  <c r="N31" i="97"/>
  <c r="K49" i="96"/>
  <c r="N13" i="99"/>
  <c r="N31" i="103"/>
  <c r="N13" i="89"/>
  <c r="N30" i="99"/>
  <c r="K32" i="90"/>
  <c r="N30" i="98"/>
  <c r="K15" i="103"/>
  <c r="N49" i="93"/>
  <c r="N31" i="93"/>
  <c r="N13" i="92"/>
  <c r="K31" i="105"/>
  <c r="K50" i="94"/>
  <c r="N14" i="108"/>
  <c r="N14" i="114"/>
  <c r="K14" i="100"/>
  <c r="N48" i="102"/>
  <c r="K50" i="108"/>
  <c r="N13" i="96"/>
  <c r="K31" i="89"/>
  <c r="K15" i="97"/>
  <c r="K15" i="90"/>
  <c r="N30" i="92"/>
  <c r="N48" i="98"/>
  <c r="K14" i="91"/>
  <c r="N48" i="109"/>
  <c r="K49" i="110"/>
  <c r="K32" i="97"/>
  <c r="N48" i="111"/>
  <c r="K31" i="110"/>
  <c r="N30" i="109"/>
  <c r="K51" i="88"/>
  <c r="K14" i="99"/>
  <c r="K49" i="105"/>
  <c r="K15" i="113"/>
  <c r="K49" i="87"/>
  <c r="N48" i="96"/>
  <c r="N30" i="110"/>
  <c r="N49" i="97"/>
  <c r="N50" i="88"/>
  <c r="K31" i="107"/>
  <c r="N48" i="99"/>
  <c r="N15" i="106"/>
  <c r="N13" i="105"/>
  <c r="K49" i="100"/>
  <c r="K31" i="87"/>
  <c r="N15" i="88"/>
  <c r="N13" i="111"/>
  <c r="K50" i="114"/>
  <c r="K15" i="114"/>
  <c r="N30" i="100"/>
  <c r="K51" i="106"/>
  <c r="N30" i="89"/>
  <c r="K50" i="97"/>
  <c r="N13" i="100"/>
  <c r="N14" i="97"/>
  <c r="N49" i="114"/>
  <c r="N30" i="107"/>
  <c r="N14" i="90"/>
  <c r="N48" i="110"/>
  <c r="K32" i="94"/>
  <c r="N14" i="113"/>
  <c r="K15" i="108"/>
  <c r="K14" i="89"/>
  <c r="N13" i="109"/>
  <c r="K32" i="113"/>
  <c r="K14" i="110"/>
  <c r="K15" i="93"/>
  <c r="N48" i="92"/>
  <c r="N49" i="113"/>
  <c r="N13" i="107"/>
  <c r="N13" i="91"/>
  <c r="K14" i="109"/>
  <c r="N48" i="100"/>
  <c r="N30" i="91"/>
  <c r="K31" i="91"/>
  <c r="N14" i="103"/>
  <c r="K31" i="92"/>
  <c r="K49" i="109"/>
  <c r="K32" i="114"/>
  <c r="N14" i="94"/>
  <c r="N49" i="94"/>
  <c r="K50" i="113"/>
  <c r="K14" i="96"/>
  <c r="K31" i="104"/>
  <c r="N30" i="102"/>
  <c r="N13" i="102"/>
  <c r="N32" i="106"/>
  <c r="K33" i="88"/>
  <c r="K33" i="106"/>
  <c r="N50" i="106"/>
  <c r="K50" i="93"/>
  <c r="K31" i="109"/>
  <c r="N31" i="94"/>
  <c r="K14" i="107"/>
  <c r="N31" i="113"/>
  <c r="N30" i="87"/>
  <c r="K31" i="102"/>
  <c r="K49" i="89"/>
  <c r="K50" i="103"/>
  <c r="K15" i="94"/>
  <c r="K32" i="103"/>
  <c r="N31" i="90"/>
  <c r="N48" i="107"/>
  <c r="N30" i="104"/>
  <c r="N13" i="104"/>
  <c r="K49" i="98"/>
  <c r="N13" i="87"/>
  <c r="N49" i="103"/>
  <c r="K31" i="96"/>
  <c r="M50" i="89"/>
  <c r="A51" i="107"/>
  <c r="A16" i="107"/>
  <c r="M15" i="107"/>
  <c r="A33" i="107"/>
  <c r="M33" i="97"/>
  <c r="M16" i="97"/>
  <c r="A17" i="97"/>
  <c r="A52" i="97"/>
  <c r="A34" i="97"/>
  <c r="M32" i="92"/>
  <c r="M50" i="92"/>
  <c r="M50" i="110"/>
  <c r="A51" i="102"/>
  <c r="M15" i="102"/>
  <c r="A33" i="102"/>
  <c r="A16" i="102"/>
  <c r="M33" i="114"/>
  <c r="M32" i="89"/>
  <c r="M50" i="104"/>
  <c r="M34" i="106"/>
  <c r="M51" i="114"/>
  <c r="M50" i="91"/>
  <c r="M32" i="109"/>
  <c r="M50" i="99"/>
  <c r="M33" i="113"/>
  <c r="A52" i="101"/>
  <c r="A17" i="101"/>
  <c r="A34" i="101"/>
  <c r="A34" i="86"/>
  <c r="A52" i="86"/>
  <c r="A17" i="86"/>
  <c r="A35" i="88"/>
  <c r="M17" i="88"/>
  <c r="A53" i="88"/>
  <c r="A33" i="111"/>
  <c r="A16" i="111"/>
  <c r="M15" i="111"/>
  <c r="A51" i="111"/>
  <c r="M32" i="87"/>
  <c r="A33" i="99"/>
  <c r="A16" i="99"/>
  <c r="M15" i="99"/>
  <c r="A51" i="99"/>
  <c r="M51" i="113"/>
  <c r="A51" i="110"/>
  <c r="A33" i="110"/>
  <c r="A16" i="110"/>
  <c r="M15" i="110"/>
  <c r="A51" i="100"/>
  <c r="A33" i="100"/>
  <c r="A16" i="100"/>
  <c r="M15" i="100"/>
  <c r="A51" i="96"/>
  <c r="A33" i="96"/>
  <c r="A16" i="96"/>
  <c r="M15" i="96"/>
  <c r="M50" i="96"/>
  <c r="M50" i="107"/>
  <c r="M32" i="104"/>
  <c r="M34" i="88"/>
  <c r="M50" i="102"/>
  <c r="M32" i="100"/>
  <c r="M51" i="103"/>
  <c r="M33" i="93"/>
  <c r="A52" i="93"/>
  <c r="M16" i="93"/>
  <c r="A34" i="93"/>
  <c r="A17" i="93"/>
  <c r="M33" i="94"/>
  <c r="M51" i="94"/>
  <c r="A51" i="112"/>
  <c r="A33" i="112"/>
  <c r="A16" i="112"/>
  <c r="M32" i="98"/>
  <c r="M32" i="91"/>
  <c r="M51" i="97"/>
  <c r="A34" i="90"/>
  <c r="A17" i="90"/>
  <c r="M16" i="90"/>
  <c r="A52" i="90"/>
  <c r="M33" i="108"/>
  <c r="M50" i="100"/>
  <c r="M32" i="107"/>
  <c r="A16" i="89"/>
  <c r="M15" i="89"/>
  <c r="A33" i="89"/>
  <c r="A51" i="89"/>
  <c r="M33" i="90"/>
  <c r="M52" i="106"/>
  <c r="A34" i="103"/>
  <c r="A17" i="103"/>
  <c r="M16" i="103"/>
  <c r="A52" i="103"/>
  <c r="M51" i="93"/>
  <c r="M32" i="111"/>
  <c r="M50" i="111"/>
  <c r="M50" i="87"/>
  <c r="M50" i="109"/>
  <c r="M32" i="102"/>
  <c r="M32" i="99"/>
  <c r="M15" i="87"/>
  <c r="A16" i="87"/>
  <c r="A51" i="87"/>
  <c r="A33" i="87"/>
  <c r="A51" i="109"/>
  <c r="A16" i="109"/>
  <c r="M15" i="109"/>
  <c r="A33" i="109"/>
  <c r="M32" i="105"/>
  <c r="A51" i="92"/>
  <c r="A33" i="92"/>
  <c r="A16" i="92"/>
  <c r="M15" i="92"/>
  <c r="M52" i="88"/>
  <c r="M33" i="103"/>
  <c r="A52" i="94"/>
  <c r="A34" i="94"/>
  <c r="A17" i="94"/>
  <c r="M16" i="94"/>
  <c r="M50" i="98"/>
  <c r="A52" i="113"/>
  <c r="A34" i="113"/>
  <c r="A17" i="113"/>
  <c r="M16" i="113"/>
  <c r="M16" i="108"/>
  <c r="A34" i="108"/>
  <c r="A52" i="108"/>
  <c r="A17" i="108"/>
  <c r="A51" i="105"/>
  <c r="A33" i="105"/>
  <c r="A16" i="105"/>
  <c r="M15" i="105"/>
  <c r="M50" i="105"/>
  <c r="M51" i="108"/>
  <c r="M32" i="96"/>
  <c r="A17" i="95"/>
  <c r="A52" i="95"/>
  <c r="A34" i="95"/>
  <c r="M51" i="90"/>
  <c r="A33" i="104"/>
  <c r="A51" i="104"/>
  <c r="A16" i="104"/>
  <c r="M15" i="104"/>
  <c r="M17" i="106"/>
  <c r="A35" i="106"/>
  <c r="A53" i="106"/>
  <c r="A52" i="114"/>
  <c r="A34" i="114"/>
  <c r="A17" i="114"/>
  <c r="M16" i="114"/>
  <c r="M32" i="110"/>
  <c r="A33" i="98"/>
  <c r="A16" i="98"/>
  <c r="A51" i="98"/>
  <c r="M15" i="98"/>
  <c r="A51" i="91"/>
  <c r="A33" i="91"/>
  <c r="A16" i="91"/>
  <c r="M15" i="91"/>
  <c r="N31" i="89" l="1"/>
  <c r="K32" i="98"/>
  <c r="K32" i="104"/>
  <c r="K50" i="96"/>
  <c r="N49" i="96"/>
  <c r="K15" i="107"/>
  <c r="N32" i="114"/>
  <c r="K15" i="104"/>
  <c r="N32" i="108"/>
  <c r="K15" i="105"/>
  <c r="N49" i="100"/>
  <c r="K16" i="113"/>
  <c r="N31" i="105"/>
  <c r="K50" i="111"/>
  <c r="K32" i="111"/>
  <c r="K15" i="89"/>
  <c r="K16" i="90"/>
  <c r="K32" i="100"/>
  <c r="N31" i="96"/>
  <c r="K15" i="99"/>
  <c r="N14" i="91"/>
  <c r="N49" i="99"/>
  <c r="N32" i="94"/>
  <c r="N14" i="110"/>
  <c r="N51" i="106"/>
  <c r="N32" i="103"/>
  <c r="K32" i="107"/>
  <c r="K32" i="91"/>
  <c r="K33" i="94"/>
  <c r="K33" i="93"/>
  <c r="N50" i="90"/>
  <c r="K50" i="99"/>
  <c r="N16" i="88"/>
  <c r="N32" i="90"/>
  <c r="K51" i="114"/>
  <c r="N50" i="97"/>
  <c r="K16" i="97"/>
  <c r="K33" i="103"/>
  <c r="N15" i="114"/>
  <c r="N50" i="114"/>
  <c r="N49" i="87"/>
  <c r="K32" i="102"/>
  <c r="N14" i="92"/>
  <c r="N33" i="88"/>
  <c r="K51" i="108"/>
  <c r="N15" i="97"/>
  <c r="N31" i="107"/>
  <c r="K16" i="108"/>
  <c r="N14" i="104"/>
  <c r="K50" i="98"/>
  <c r="K32" i="105"/>
  <c r="N50" i="108"/>
  <c r="N15" i="113"/>
  <c r="N49" i="104"/>
  <c r="K50" i="107"/>
  <c r="K15" i="110"/>
  <c r="K33" i="113"/>
  <c r="K32" i="109"/>
  <c r="K50" i="91"/>
  <c r="K50" i="104"/>
  <c r="K50" i="89"/>
  <c r="N14" i="89"/>
  <c r="K32" i="99"/>
  <c r="N14" i="109"/>
  <c r="K15" i="91"/>
  <c r="N16" i="106"/>
  <c r="K32" i="96"/>
  <c r="N49" i="98"/>
  <c r="K50" i="109"/>
  <c r="N32" i="97"/>
  <c r="K51" i="93"/>
  <c r="K50" i="100"/>
  <c r="N49" i="91"/>
  <c r="K50" i="102"/>
  <c r="N14" i="111"/>
  <c r="K34" i="88"/>
  <c r="K15" i="100"/>
  <c r="N31" i="104"/>
  <c r="K15" i="111"/>
  <c r="N31" i="111"/>
  <c r="K34" i="106"/>
  <c r="N49" i="92"/>
  <c r="K15" i="98"/>
  <c r="N15" i="93"/>
  <c r="K16" i="114"/>
  <c r="N49" i="105"/>
  <c r="K52" i="88"/>
  <c r="N31" i="102"/>
  <c r="K15" i="92"/>
  <c r="N15" i="90"/>
  <c r="K15" i="109"/>
  <c r="K15" i="87"/>
  <c r="K50" i="87"/>
  <c r="N14" i="105"/>
  <c r="K51" i="97"/>
  <c r="N49" i="102"/>
  <c r="N50" i="103"/>
  <c r="K16" i="93"/>
  <c r="N33" i="106"/>
  <c r="N31" i="110"/>
  <c r="K32" i="87"/>
  <c r="N49" i="110"/>
  <c r="N31" i="98"/>
  <c r="N31" i="92"/>
  <c r="K15" i="102"/>
  <c r="N31" i="99"/>
  <c r="N32" i="93"/>
  <c r="K32" i="92"/>
  <c r="N31" i="109"/>
  <c r="N15" i="108"/>
  <c r="N49" i="109"/>
  <c r="N51" i="88"/>
  <c r="N14" i="107"/>
  <c r="N14" i="96"/>
  <c r="K51" i="94"/>
  <c r="K51" i="103"/>
  <c r="N50" i="94"/>
  <c r="N15" i="103"/>
  <c r="N31" i="87"/>
  <c r="N49" i="107"/>
  <c r="K51" i="113"/>
  <c r="K17" i="88"/>
  <c r="N14" i="102"/>
  <c r="K32" i="89"/>
  <c r="K33" i="114"/>
  <c r="N31" i="91"/>
  <c r="K50" i="110"/>
  <c r="K50" i="92"/>
  <c r="K33" i="97"/>
  <c r="N32" i="113"/>
  <c r="K51" i="90"/>
  <c r="K50" i="105"/>
  <c r="K16" i="94"/>
  <c r="N49" i="89"/>
  <c r="N14" i="99"/>
  <c r="K32" i="110"/>
  <c r="N31" i="100"/>
  <c r="K17" i="106"/>
  <c r="N50" i="93"/>
  <c r="K16" i="103"/>
  <c r="K52" i="106"/>
  <c r="K33" i="90"/>
  <c r="K33" i="108"/>
  <c r="N14" i="100"/>
  <c r="N15" i="94"/>
  <c r="K15" i="96"/>
  <c r="N49" i="111"/>
  <c r="N14" i="87"/>
  <c r="N14" i="98"/>
  <c r="N50" i="113"/>
  <c r="M35" i="88"/>
  <c r="M34" i="97"/>
  <c r="M51" i="107"/>
  <c r="A34" i="91"/>
  <c r="A17" i="91"/>
  <c r="M16" i="91"/>
  <c r="A52" i="91"/>
  <c r="M52" i="114"/>
  <c r="M53" i="106"/>
  <c r="M34" i="94"/>
  <c r="M51" i="92"/>
  <c r="M51" i="87"/>
  <c r="A53" i="103"/>
  <c r="M17" i="103"/>
  <c r="A35" i="103"/>
  <c r="A52" i="110"/>
  <c r="M16" i="110"/>
  <c r="A34" i="110"/>
  <c r="A17" i="110"/>
  <c r="M51" i="110"/>
  <c r="A53" i="86"/>
  <c r="A35" i="86"/>
  <c r="M33" i="102"/>
  <c r="M52" i="97"/>
  <c r="M52" i="94"/>
  <c r="A34" i="109"/>
  <c r="A17" i="109"/>
  <c r="A52" i="109"/>
  <c r="M16" i="109"/>
  <c r="M52" i="103"/>
  <c r="M34" i="103"/>
  <c r="A52" i="112"/>
  <c r="A34" i="112"/>
  <c r="A17" i="112"/>
  <c r="M51" i="96"/>
  <c r="M16" i="100"/>
  <c r="A34" i="100"/>
  <c r="A17" i="100"/>
  <c r="A52" i="100"/>
  <c r="M51" i="111"/>
  <c r="A35" i="97"/>
  <c r="M17" i="97"/>
  <c r="A53" i="97"/>
  <c r="M52" i="113"/>
  <c r="A53" i="94"/>
  <c r="A35" i="94"/>
  <c r="M17" i="94"/>
  <c r="M33" i="92"/>
  <c r="M33" i="91"/>
  <c r="A52" i="104"/>
  <c r="A34" i="104"/>
  <c r="M16" i="104"/>
  <c r="A17" i="104"/>
  <c r="A53" i="108"/>
  <c r="A35" i="108"/>
  <c r="M17" i="108"/>
  <c r="M33" i="105"/>
  <c r="A35" i="113"/>
  <c r="A53" i="113"/>
  <c r="M17" i="113"/>
  <c r="A52" i="87"/>
  <c r="A17" i="87"/>
  <c r="A34" i="87"/>
  <c r="M16" i="87"/>
  <c r="A52" i="89"/>
  <c r="A17" i="89"/>
  <c r="M16" i="89"/>
  <c r="A34" i="89"/>
  <c r="M52" i="90"/>
  <c r="A35" i="90"/>
  <c r="A53" i="90"/>
  <c r="M17" i="90"/>
  <c r="M51" i="99"/>
  <c r="A34" i="99"/>
  <c r="A17" i="99"/>
  <c r="M16" i="99"/>
  <c r="A52" i="99"/>
  <c r="M51" i="91"/>
  <c r="M16" i="98"/>
  <c r="A52" i="98"/>
  <c r="A34" i="98"/>
  <c r="A17" i="98"/>
  <c r="M33" i="109"/>
  <c r="M51" i="109"/>
  <c r="M51" i="89"/>
  <c r="M34" i="90"/>
  <c r="M33" i="110"/>
  <c r="M33" i="99"/>
  <c r="A53" i="101"/>
  <c r="A35" i="101"/>
  <c r="M35" i="106"/>
  <c r="M51" i="105"/>
  <c r="M52" i="108"/>
  <c r="M33" i="100"/>
  <c r="A34" i="107"/>
  <c r="M16" i="107"/>
  <c r="A52" i="107"/>
  <c r="A17" i="107"/>
  <c r="M51" i="98"/>
  <c r="M33" i="98"/>
  <c r="M34" i="114"/>
  <c r="A35" i="93"/>
  <c r="A53" i="93"/>
  <c r="M17" i="93"/>
  <c r="M52" i="93"/>
  <c r="M16" i="96"/>
  <c r="A34" i="96"/>
  <c r="A52" i="96"/>
  <c r="A17" i="96"/>
  <c r="A52" i="111"/>
  <c r="A34" i="111"/>
  <c r="A17" i="111"/>
  <c r="M16" i="111"/>
  <c r="M53" i="88"/>
  <c r="M33" i="104"/>
  <c r="A35" i="95"/>
  <c r="A53" i="95"/>
  <c r="M34" i="108"/>
  <c r="A53" i="114"/>
  <c r="A35" i="114"/>
  <c r="M17" i="114"/>
  <c r="M51" i="104"/>
  <c r="A34" i="105"/>
  <c r="A17" i="105"/>
  <c r="M16" i="105"/>
  <c r="A52" i="105"/>
  <c r="M34" i="113"/>
  <c r="A17" i="92"/>
  <c r="A52" i="92"/>
  <c r="A34" i="92"/>
  <c r="M16" i="92"/>
  <c r="M33" i="87"/>
  <c r="M33" i="89"/>
  <c r="M34" i="93"/>
  <c r="M33" i="96"/>
  <c r="M51" i="100"/>
  <c r="M33" i="111"/>
  <c r="A52" i="102"/>
  <c r="A34" i="102"/>
  <c r="A17" i="102"/>
  <c r="M16" i="102"/>
  <c r="M51" i="102"/>
  <c r="M33" i="107"/>
  <c r="K34" i="93" l="1"/>
  <c r="N16" i="108"/>
  <c r="N34" i="106"/>
  <c r="N16" i="94"/>
  <c r="K16" i="105"/>
  <c r="K53" i="88"/>
  <c r="K16" i="111"/>
  <c r="K52" i="93"/>
  <c r="N51" i="97"/>
  <c r="K51" i="98"/>
  <c r="N50" i="96"/>
  <c r="N15" i="110"/>
  <c r="N15" i="107"/>
  <c r="K16" i="92"/>
  <c r="K34" i="113"/>
  <c r="N32" i="92"/>
  <c r="K33" i="98"/>
  <c r="N32" i="104"/>
  <c r="N50" i="102"/>
  <c r="N32" i="100"/>
  <c r="N32" i="91"/>
  <c r="N33" i="113"/>
  <c r="N15" i="100"/>
  <c r="K51" i="91"/>
  <c r="N16" i="113"/>
  <c r="K52" i="90"/>
  <c r="K16" i="87"/>
  <c r="K17" i="113"/>
  <c r="N50" i="107"/>
  <c r="N15" i="89"/>
  <c r="K52" i="103"/>
  <c r="N50" i="110"/>
  <c r="N15" i="104"/>
  <c r="K16" i="91"/>
  <c r="K51" i="107"/>
  <c r="K51" i="104"/>
  <c r="K16" i="99"/>
  <c r="N33" i="114"/>
  <c r="K51" i="100"/>
  <c r="K33" i="96"/>
  <c r="N15" i="109"/>
  <c r="K33" i="99"/>
  <c r="N15" i="87"/>
  <c r="N15" i="92"/>
  <c r="N15" i="98"/>
  <c r="N15" i="91"/>
  <c r="K33" i="100"/>
  <c r="N15" i="105"/>
  <c r="N15" i="102"/>
  <c r="K51" i="89"/>
  <c r="N33" i="90"/>
  <c r="N33" i="93"/>
  <c r="K53" i="106"/>
  <c r="K16" i="96"/>
  <c r="N33" i="108"/>
  <c r="N16" i="114"/>
  <c r="N15" i="111"/>
  <c r="N34" i="88"/>
  <c r="K51" i="105"/>
  <c r="N50" i="89"/>
  <c r="K33" i="110"/>
  <c r="K33" i="109"/>
  <c r="K16" i="98"/>
  <c r="K16" i="104"/>
  <c r="N15" i="96"/>
  <c r="K34" i="103"/>
  <c r="N32" i="102"/>
  <c r="K33" i="104"/>
  <c r="N17" i="106"/>
  <c r="K51" i="102"/>
  <c r="N50" i="104"/>
  <c r="N51" i="113"/>
  <c r="K33" i="87"/>
  <c r="K51" i="109"/>
  <c r="K51" i="99"/>
  <c r="N50" i="109"/>
  <c r="K33" i="105"/>
  <c r="N32" i="109"/>
  <c r="N15" i="99"/>
  <c r="K51" i="96"/>
  <c r="N16" i="90"/>
  <c r="N32" i="105"/>
  <c r="N32" i="98"/>
  <c r="N33" i="103"/>
  <c r="K34" i="97"/>
  <c r="K35" i="88"/>
  <c r="K34" i="108"/>
  <c r="K17" i="93"/>
  <c r="K16" i="107"/>
  <c r="N51" i="93"/>
  <c r="K52" i="108"/>
  <c r="N32" i="110"/>
  <c r="N50" i="98"/>
  <c r="N32" i="89"/>
  <c r="N50" i="111"/>
  <c r="K33" i="91"/>
  <c r="N16" i="103"/>
  <c r="K16" i="100"/>
  <c r="N50" i="99"/>
  <c r="K16" i="110"/>
  <c r="K51" i="92"/>
  <c r="K34" i="94"/>
  <c r="N33" i="97"/>
  <c r="N51" i="90"/>
  <c r="N32" i="96"/>
  <c r="K34" i="114"/>
  <c r="K35" i="106"/>
  <c r="N50" i="91"/>
  <c r="N32" i="87"/>
  <c r="K34" i="90"/>
  <c r="N16" i="97"/>
  <c r="N51" i="114"/>
  <c r="N51" i="94"/>
  <c r="K17" i="90"/>
  <c r="K17" i="108"/>
  <c r="K52" i="113"/>
  <c r="N16" i="93"/>
  <c r="K17" i="103"/>
  <c r="N50" i="105"/>
  <c r="K52" i="114"/>
  <c r="K33" i="107"/>
  <c r="N50" i="92"/>
  <c r="K16" i="102"/>
  <c r="N17" i="88"/>
  <c r="K33" i="111"/>
  <c r="K33" i="89"/>
  <c r="N50" i="87"/>
  <c r="K33" i="92"/>
  <c r="K51" i="111"/>
  <c r="N32" i="111"/>
  <c r="K52" i="94"/>
  <c r="K52" i="97"/>
  <c r="K51" i="110"/>
  <c r="N32" i="99"/>
  <c r="K17" i="114"/>
  <c r="N52" i="88"/>
  <c r="N51" i="108"/>
  <c r="N32" i="107"/>
  <c r="N52" i="106"/>
  <c r="N51" i="103"/>
  <c r="N33" i="94"/>
  <c r="K16" i="89"/>
  <c r="K17" i="94"/>
  <c r="K17" i="97"/>
  <c r="K16" i="109"/>
  <c r="N50" i="100"/>
  <c r="K33" i="102"/>
  <c r="K51" i="87"/>
  <c r="A35" i="102"/>
  <c r="M17" i="102"/>
  <c r="A53" i="102"/>
  <c r="M52" i="92"/>
  <c r="M35" i="114"/>
  <c r="M17" i="107"/>
  <c r="A53" i="107"/>
  <c r="A35" i="107"/>
  <c r="M34" i="107"/>
  <c r="M52" i="98"/>
  <c r="A53" i="92"/>
  <c r="A35" i="92"/>
  <c r="M17" i="92"/>
  <c r="A35" i="105"/>
  <c r="M17" i="105"/>
  <c r="A53" i="105"/>
  <c r="A53" i="111"/>
  <c r="A35" i="111"/>
  <c r="M17" i="111"/>
  <c r="M52" i="111"/>
  <c r="M52" i="96"/>
  <c r="M35" i="93"/>
  <c r="M52" i="87"/>
  <c r="M35" i="94"/>
  <c r="M35" i="97"/>
  <c r="M52" i="100"/>
  <c r="M34" i="102"/>
  <c r="A53" i="98"/>
  <c r="A35" i="98"/>
  <c r="M17" i="98"/>
  <c r="M52" i="102"/>
  <c r="M34" i="105"/>
  <c r="M34" i="111"/>
  <c r="M34" i="96"/>
  <c r="M52" i="107"/>
  <c r="A53" i="99"/>
  <c r="A35" i="99"/>
  <c r="M17" i="99"/>
  <c r="M53" i="90"/>
  <c r="A35" i="89"/>
  <c r="A53" i="89"/>
  <c r="M17" i="89"/>
  <c r="M53" i="108"/>
  <c r="M34" i="104"/>
  <c r="A53" i="100"/>
  <c r="A35" i="100"/>
  <c r="M17" i="100"/>
  <c r="M52" i="89"/>
  <c r="M34" i="87"/>
  <c r="M53" i="113"/>
  <c r="M34" i="100"/>
  <c r="A35" i="109"/>
  <c r="A53" i="109"/>
  <c r="M17" i="109"/>
  <c r="M17" i="91"/>
  <c r="A35" i="91"/>
  <c r="A53" i="91"/>
  <c r="M52" i="105"/>
  <c r="A53" i="96"/>
  <c r="A35" i="96"/>
  <c r="M17" i="96"/>
  <c r="M52" i="99"/>
  <c r="A35" i="104"/>
  <c r="M17" i="104"/>
  <c r="A53" i="104"/>
  <c r="M53" i="94"/>
  <c r="M34" i="109"/>
  <c r="M35" i="103"/>
  <c r="M53" i="103"/>
  <c r="M34" i="91"/>
  <c r="M35" i="108"/>
  <c r="M53" i="97"/>
  <c r="M52" i="110"/>
  <c r="M52" i="91"/>
  <c r="M34" i="98"/>
  <c r="A53" i="110"/>
  <c r="M17" i="110"/>
  <c r="A35" i="110"/>
  <c r="M34" i="92"/>
  <c r="M35" i="90"/>
  <c r="A53" i="87"/>
  <c r="A35" i="87"/>
  <c r="M17" i="87"/>
  <c r="M35" i="113"/>
  <c r="M52" i="104"/>
  <c r="M52" i="109"/>
  <c r="M53" i="114"/>
  <c r="M53" i="93"/>
  <c r="M34" i="99"/>
  <c r="M34" i="89"/>
  <c r="A53" i="112"/>
  <c r="A35" i="112"/>
  <c r="M34" i="110"/>
  <c r="K17" i="91" l="1"/>
  <c r="K17" i="109"/>
  <c r="K52" i="89"/>
  <c r="N51" i="89"/>
  <c r="N16" i="110"/>
  <c r="N51" i="110"/>
  <c r="N51" i="111"/>
  <c r="K52" i="109"/>
  <c r="N33" i="91"/>
  <c r="K34" i="91"/>
  <c r="N51" i="104"/>
  <c r="K34" i="100"/>
  <c r="N34" i="113"/>
  <c r="N51" i="91"/>
  <c r="N52" i="108"/>
  <c r="K53" i="103"/>
  <c r="K53" i="94"/>
  <c r="K17" i="104"/>
  <c r="N17" i="108"/>
  <c r="N33" i="99"/>
  <c r="N51" i="105"/>
  <c r="N53" i="88"/>
  <c r="K34" i="107"/>
  <c r="N52" i="90"/>
  <c r="K17" i="87"/>
  <c r="N34" i="97"/>
  <c r="N33" i="111"/>
  <c r="N51" i="102"/>
  <c r="K34" i="87"/>
  <c r="N35" i="88"/>
  <c r="N17" i="113"/>
  <c r="K17" i="99"/>
  <c r="K52" i="107"/>
  <c r="N51" i="87"/>
  <c r="K52" i="100"/>
  <c r="N52" i="113"/>
  <c r="N16" i="89"/>
  <c r="K52" i="111"/>
  <c r="K52" i="98"/>
  <c r="N34" i="114"/>
  <c r="K35" i="114"/>
  <c r="K17" i="102"/>
  <c r="K34" i="89"/>
  <c r="N17" i="90"/>
  <c r="N16" i="105"/>
  <c r="K52" i="104"/>
  <c r="K52" i="91"/>
  <c r="N34" i="94"/>
  <c r="K52" i="99"/>
  <c r="K53" i="93"/>
  <c r="K17" i="110"/>
  <c r="K34" i="98"/>
  <c r="K52" i="110"/>
  <c r="K53" i="97"/>
  <c r="N16" i="107"/>
  <c r="K17" i="96"/>
  <c r="N34" i="93"/>
  <c r="N33" i="92"/>
  <c r="N16" i="96"/>
  <c r="N51" i="92"/>
  <c r="K34" i="105"/>
  <c r="K35" i="94"/>
  <c r="K17" i="111"/>
  <c r="N33" i="89"/>
  <c r="N52" i="94"/>
  <c r="K17" i="100"/>
  <c r="K34" i="104"/>
  <c r="K34" i="96"/>
  <c r="N51" i="100"/>
  <c r="K17" i="98"/>
  <c r="N51" i="96"/>
  <c r="N16" i="98"/>
  <c r="K17" i="107"/>
  <c r="N52" i="103"/>
  <c r="N16" i="109"/>
  <c r="K17" i="89"/>
  <c r="K34" i="111"/>
  <c r="N34" i="90"/>
  <c r="N33" i="102"/>
  <c r="K35" i="97"/>
  <c r="N33" i="100"/>
  <c r="N17" i="114"/>
  <c r="N16" i="87"/>
  <c r="N53" i="106"/>
  <c r="K35" i="108"/>
  <c r="N16" i="100"/>
  <c r="N17" i="94"/>
  <c r="N17" i="103"/>
  <c r="N16" i="91"/>
  <c r="N34" i="103"/>
  <c r="K53" i="108"/>
  <c r="N33" i="110"/>
  <c r="K52" i="102"/>
  <c r="K52" i="96"/>
  <c r="N33" i="87"/>
  <c r="K35" i="90"/>
  <c r="K34" i="92"/>
  <c r="N51" i="109"/>
  <c r="K35" i="103"/>
  <c r="K34" i="109"/>
  <c r="K52" i="105"/>
  <c r="K53" i="113"/>
  <c r="N52" i="93"/>
  <c r="N35" i="106"/>
  <c r="K34" i="102"/>
  <c r="N52" i="97"/>
  <c r="N16" i="104"/>
  <c r="K17" i="92"/>
  <c r="N33" i="104"/>
  <c r="N34" i="108"/>
  <c r="N52" i="114"/>
  <c r="N16" i="102"/>
  <c r="N17" i="93"/>
  <c r="N33" i="105"/>
  <c r="N33" i="96"/>
  <c r="N16" i="111"/>
  <c r="N16" i="92"/>
  <c r="N16" i="99"/>
  <c r="N33" i="98"/>
  <c r="N51" i="99"/>
  <c r="N51" i="98"/>
  <c r="N33" i="107"/>
  <c r="K34" i="110"/>
  <c r="K53" i="114"/>
  <c r="N17" i="97"/>
  <c r="K34" i="99"/>
  <c r="K35" i="113"/>
  <c r="N51" i="107"/>
  <c r="K53" i="90"/>
  <c r="K52" i="87"/>
  <c r="N33" i="109"/>
  <c r="K35" i="93"/>
  <c r="K17" i="105"/>
  <c r="K52" i="92"/>
  <c r="M53" i="89"/>
  <c r="M53" i="99"/>
  <c r="M53" i="96"/>
  <c r="M53" i="87"/>
  <c r="M35" i="110"/>
  <c r="M35" i="91"/>
  <c r="M35" i="109"/>
  <c r="M35" i="100"/>
  <c r="M53" i="98"/>
  <c r="M53" i="111"/>
  <c r="M35" i="105"/>
  <c r="M35" i="92"/>
  <c r="M35" i="104"/>
  <c r="M35" i="99"/>
  <c r="M53" i="100"/>
  <c r="M35" i="102"/>
  <c r="M35" i="98"/>
  <c r="M35" i="111"/>
  <c r="M35" i="87"/>
  <c r="M53" i="104"/>
  <c r="M35" i="96"/>
  <c r="M35" i="89"/>
  <c r="M53" i="105"/>
  <c r="M53" i="92"/>
  <c r="M35" i="107"/>
  <c r="M53" i="102"/>
  <c r="M53" i="110"/>
  <c r="M53" i="91"/>
  <c r="M53" i="109"/>
  <c r="M53" i="107"/>
  <c r="K53" i="109" l="1"/>
  <c r="K53" i="110"/>
  <c r="K53" i="105"/>
  <c r="N34" i="111"/>
  <c r="K35" i="87"/>
  <c r="K35" i="99"/>
  <c r="N34" i="100"/>
  <c r="N17" i="104"/>
  <c r="K35" i="92"/>
  <c r="K35" i="91"/>
  <c r="N34" i="92"/>
  <c r="K53" i="96"/>
  <c r="N34" i="89"/>
  <c r="K53" i="89"/>
  <c r="N53" i="94"/>
  <c r="K53" i="104"/>
  <c r="N17" i="107"/>
  <c r="N35" i="90"/>
  <c r="N17" i="92"/>
  <c r="K35" i="98"/>
  <c r="N35" i="93"/>
  <c r="N34" i="99"/>
  <c r="N52" i="92"/>
  <c r="N52" i="107"/>
  <c r="K53" i="99"/>
  <c r="N53" i="103"/>
  <c r="N52" i="100"/>
  <c r="N17" i="89"/>
  <c r="N34" i="87"/>
  <c r="K53" i="111"/>
  <c r="K53" i="98"/>
  <c r="K35" i="100"/>
  <c r="K35" i="109"/>
  <c r="K35" i="110"/>
  <c r="N52" i="87"/>
  <c r="N52" i="109"/>
  <c r="N34" i="109"/>
  <c r="N53" i="114"/>
  <c r="N52" i="91"/>
  <c r="K53" i="91"/>
  <c r="K53" i="102"/>
  <c r="K35" i="111"/>
  <c r="N34" i="105"/>
  <c r="N17" i="102"/>
  <c r="N34" i="107"/>
  <c r="K35" i="104"/>
  <c r="N53" i="93"/>
  <c r="N35" i="94"/>
  <c r="N17" i="105"/>
  <c r="N17" i="110"/>
  <c r="N35" i="113"/>
  <c r="N17" i="87"/>
  <c r="K53" i="92"/>
  <c r="K35" i="102"/>
  <c r="N17" i="109"/>
  <c r="N34" i="98"/>
  <c r="N34" i="102"/>
  <c r="N17" i="99"/>
  <c r="N52" i="110"/>
  <c r="N52" i="104"/>
  <c r="K53" i="107"/>
  <c r="N35" i="97"/>
  <c r="N52" i="89"/>
  <c r="N34" i="91"/>
  <c r="K35" i="89"/>
  <c r="N34" i="104"/>
  <c r="N52" i="99"/>
  <c r="N52" i="102"/>
  <c r="K53" i="100"/>
  <c r="N52" i="98"/>
  <c r="N34" i="96"/>
  <c r="N35" i="108"/>
  <c r="K35" i="105"/>
  <c r="N53" i="108"/>
  <c r="N34" i="110"/>
  <c r="N53" i="113"/>
  <c r="K35" i="107"/>
  <c r="N52" i="105"/>
  <c r="N17" i="111"/>
  <c r="N35" i="114"/>
  <c r="N17" i="91"/>
  <c r="N52" i="96"/>
  <c r="K53" i="87"/>
  <c r="N17" i="98"/>
  <c r="N17" i="100"/>
  <c r="N53" i="90"/>
  <c r="K35" i="96"/>
  <c r="N52" i="111"/>
  <c r="N53" i="97"/>
  <c r="N17" i="96"/>
  <c r="N35" i="103"/>
  <c r="N53" i="99" l="1"/>
  <c r="N53" i="98"/>
  <c r="N53" i="89"/>
  <c r="N53" i="96"/>
  <c r="N35" i="89"/>
  <c r="N53" i="111"/>
  <c r="N35" i="109"/>
  <c r="N35" i="91"/>
  <c r="N35" i="92"/>
  <c r="N53" i="87"/>
  <c r="N35" i="100"/>
  <c r="N35" i="107"/>
  <c r="N53" i="102"/>
  <c r="N35" i="105"/>
  <c r="N35" i="102"/>
  <c r="N53" i="104"/>
  <c r="N53" i="91"/>
  <c r="N35" i="110"/>
  <c r="N35" i="87"/>
  <c r="N35" i="99"/>
  <c r="N53" i="110"/>
  <c r="N35" i="98"/>
  <c r="N35" i="96"/>
  <c r="N53" i="107"/>
  <c r="N53" i="92"/>
  <c r="N53" i="100"/>
  <c r="N53" i="105"/>
  <c r="N35" i="111"/>
  <c r="N53" i="109"/>
  <c r="N35" i="104"/>
</calcChain>
</file>

<file path=xl/sharedStrings.xml><?xml version="1.0" encoding="utf-8"?>
<sst xmlns="http://schemas.openxmlformats.org/spreadsheetml/2006/main" count="1865" uniqueCount="55">
  <si>
    <t>Studier annanstans i Finland</t>
  </si>
  <si>
    <t>Annat</t>
  </si>
  <si>
    <t>Jobb</t>
  </si>
  <si>
    <t>Studier utomlands</t>
  </si>
  <si>
    <t>Studier annanstans på Åland</t>
  </si>
  <si>
    <t>Annat/Okänt</t>
  </si>
  <si>
    <t>Antal avbrott totalt</t>
  </si>
  <si>
    <t>År</t>
  </si>
  <si>
    <t>därav som erhållit examen efter 5 år eller mer</t>
  </si>
  <si>
    <t>därav som erhållit examen efter 4 år</t>
  </si>
  <si>
    <t>därav som erhållit examen efter 3 år</t>
  </si>
  <si>
    <t>därav som avbrutit studierna</t>
  </si>
  <si>
    <t>Antal som påbörjat studierna</t>
  </si>
  <si>
    <t>Avbrottsorsak</t>
  </si>
  <si>
    <t>Kvinnor</t>
  </si>
  <si>
    <t>Män</t>
  </si>
  <si>
    <t>Båda könen</t>
  </si>
  <si>
    <t>TOTALT</t>
  </si>
  <si>
    <t>Byggteknik</t>
  </si>
  <si>
    <t>El o data, data</t>
  </si>
  <si>
    <t>El o data, el</t>
  </si>
  <si>
    <t>Fordon</t>
  </si>
  <si>
    <t>Frisör</t>
  </si>
  <si>
    <t>Företagsekonomi</t>
  </si>
  <si>
    <t>Gymnasielinjen</t>
  </si>
  <si>
    <t>Student</t>
  </si>
  <si>
    <t>Stud+Gymn (SUMMA)</t>
  </si>
  <si>
    <t>Hotell- och rest</t>
  </si>
  <si>
    <t>Hotell- och rest, sjöman</t>
  </si>
  <si>
    <t>Hotell- och rest, yrkes</t>
  </si>
  <si>
    <t>Kock</t>
  </si>
  <si>
    <t>Servitör</t>
  </si>
  <si>
    <t>Hotell- och rest (SUMMA)</t>
  </si>
  <si>
    <t>Informations- o kommunikationsteknik</t>
  </si>
  <si>
    <t>Media</t>
  </si>
  <si>
    <t>Närvårdare</t>
  </si>
  <si>
    <t>Samhällelig, sociala</t>
  </si>
  <si>
    <t>Sjöfart</t>
  </si>
  <si>
    <t>Däcks-och maskinreparatör</t>
  </si>
  <si>
    <t>Fartygselektriker</t>
  </si>
  <si>
    <t>Vaktmaskinmästare</t>
  </si>
  <si>
    <t>Vaktstyrman</t>
  </si>
  <si>
    <t>Sjöfart (SUMMA)</t>
  </si>
  <si>
    <t>Verkstad</t>
  </si>
  <si>
    <t>VVS</t>
  </si>
  <si>
    <t>därav varken avbrott eller examen på Åland inom programmet</t>
  </si>
  <si>
    <t>därav varken avbrott eller examen på Åland inom programmet som påbörjades under startåret</t>
  </si>
  <si>
    <t>antal sökande till programmet</t>
  </si>
  <si>
    <t>antagna</t>
  </si>
  <si>
    <t>..</t>
  </si>
  <si>
    <t>därav som erhållit examen inom 2 år</t>
  </si>
  <si>
    <t>Barnledare</t>
  </si>
  <si>
    <t>Avbrott - Män</t>
  </si>
  <si>
    <t>Avbrott - Kvinnor</t>
  </si>
  <si>
    <t>därav som studerade inom aktuellt program hösten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</si>
</sst>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6" fillId="0" borderId="3" xfId="0" applyFont="1" applyBorder="1"/>
    <xf numFmtId="0" fontId="7" fillId="0" borderId="4" xfId="0" applyFont="1" applyBorder="1"/>
    <xf numFmtId="0" fontId="6" fillId="0" borderId="0" xfId="0" applyFont="1"/>
    <xf numFmtId="0" fontId="8" fillId="0" borderId="0" xfId="0" applyFont="1"/>
    <xf numFmtId="0" fontId="9" fillId="0" borderId="1" xfId="0" applyFont="1" applyBorder="1"/>
    <xf numFmtId="0" fontId="10" fillId="0" borderId="0" xfId="0" applyFont="1"/>
    <xf numFmtId="0" fontId="11" fillId="0" borderId="2" xfId="0" quotePrefix="1" applyFont="1" applyBorder="1"/>
    <xf numFmtId="0" fontId="11" fillId="0" borderId="0" xfId="0" quotePrefix="1" applyFont="1"/>
    <xf numFmtId="0" fontId="12" fillId="0" borderId="2" xfId="0" quotePrefix="1" applyFont="1" applyBorder="1" applyAlignment="1">
      <alignment horizontal="right"/>
    </xf>
    <xf numFmtId="0" fontId="12" fillId="0" borderId="0" xfId="0" quotePrefix="1" applyFont="1" applyAlignment="1">
      <alignment horizontal="right"/>
    </xf>
    <xf numFmtId="0" fontId="4" fillId="0" borderId="1" xfId="1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2" borderId="1" xfId="0" applyFont="1" applyFill="1" applyBorder="1"/>
    <xf numFmtId="0" fontId="1" fillId="0" borderId="1" xfId="0" applyFont="1" applyBorder="1"/>
    <xf numFmtId="0" fontId="14" fillId="0" borderId="1" xfId="0" applyFont="1" applyBorder="1"/>
  </cellXfs>
  <cellStyles count="2">
    <cellStyle name="Normal" xfId="0" builtinId="0"/>
    <cellStyle name="Normal_Tabelltes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3"/>
  <sheetViews>
    <sheetView zoomScaleNormal="100" workbookViewId="0">
      <selection activeCell="N17" sqref="N17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17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2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395</v>
      </c>
      <c r="E3" s="23">
        <v>0</v>
      </c>
      <c r="F3" s="23">
        <v>1</v>
      </c>
      <c r="G3" s="23">
        <v>0</v>
      </c>
      <c r="H3" s="23">
        <v>296</v>
      </c>
      <c r="I3" s="23">
        <v>19</v>
      </c>
      <c r="J3" s="23">
        <v>2</v>
      </c>
      <c r="K3" s="23">
        <v>77</v>
      </c>
      <c r="M3" s="21">
        <v>2005</v>
      </c>
      <c r="N3" s="1"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0">A3+1</f>
        <v>2006</v>
      </c>
      <c r="B4" s="22"/>
      <c r="C4" s="22"/>
      <c r="D4" s="1">
        <v>345</v>
      </c>
      <c r="E4" s="23">
        <v>0</v>
      </c>
      <c r="F4" s="23">
        <v>2</v>
      </c>
      <c r="G4" s="23">
        <v>0</v>
      </c>
      <c r="H4" s="23">
        <v>266</v>
      </c>
      <c r="I4" s="23">
        <v>20</v>
      </c>
      <c r="J4" s="23">
        <v>9</v>
      </c>
      <c r="K4" s="23">
        <v>48</v>
      </c>
      <c r="M4" s="21">
        <v>2006</v>
      </c>
      <c r="N4" s="1"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0"/>
        <v>2007</v>
      </c>
      <c r="B5" s="22"/>
      <c r="C5" s="22"/>
      <c r="D5" s="1">
        <v>351</v>
      </c>
      <c r="E5" s="23">
        <v>0</v>
      </c>
      <c r="F5" s="23">
        <v>9</v>
      </c>
      <c r="G5" s="23">
        <v>0</v>
      </c>
      <c r="H5" s="23">
        <v>258</v>
      </c>
      <c r="I5" s="23">
        <v>17</v>
      </c>
      <c r="J5" s="23">
        <v>8</v>
      </c>
      <c r="K5" s="23">
        <v>59</v>
      </c>
      <c r="M5" s="21">
        <v>2007</v>
      </c>
      <c r="N5" s="1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0"/>
        <v>2008</v>
      </c>
      <c r="B6" s="22"/>
      <c r="C6" s="22"/>
      <c r="D6" s="1">
        <v>378</v>
      </c>
      <c r="E6" s="23">
        <v>0</v>
      </c>
      <c r="F6" s="23">
        <v>14</v>
      </c>
      <c r="G6" s="23">
        <v>1</v>
      </c>
      <c r="H6" s="23">
        <v>286</v>
      </c>
      <c r="I6" s="23">
        <v>25</v>
      </c>
      <c r="J6" s="23">
        <v>7</v>
      </c>
      <c r="K6" s="23">
        <v>45</v>
      </c>
      <c r="M6" s="21">
        <v>2008</v>
      </c>
      <c r="N6" s="1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0"/>
        <v>2009</v>
      </c>
      <c r="B7" s="22"/>
      <c r="C7" s="22"/>
      <c r="D7" s="1">
        <v>379</v>
      </c>
      <c r="E7" s="23">
        <v>0</v>
      </c>
      <c r="F7" s="23">
        <v>39</v>
      </c>
      <c r="G7" s="23">
        <v>2</v>
      </c>
      <c r="H7" s="23">
        <v>261</v>
      </c>
      <c r="I7" s="23">
        <v>38</v>
      </c>
      <c r="J7" s="23">
        <v>10</v>
      </c>
      <c r="K7" s="23">
        <v>29</v>
      </c>
      <c r="M7" s="21">
        <v>2009</v>
      </c>
      <c r="N7" s="1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0"/>
        <v>2010</v>
      </c>
      <c r="B8" s="22"/>
      <c r="C8" s="22"/>
      <c r="D8" s="1">
        <v>374</v>
      </c>
      <c r="E8" s="23">
        <v>0</v>
      </c>
      <c r="F8" s="23">
        <v>40</v>
      </c>
      <c r="G8" s="23">
        <v>0</v>
      </c>
      <c r="H8" s="23">
        <v>272</v>
      </c>
      <c r="I8" s="23">
        <v>26</v>
      </c>
      <c r="J8" s="23">
        <v>4</v>
      </c>
      <c r="K8" s="23">
        <v>32</v>
      </c>
      <c r="M8" s="21">
        <v>2010</v>
      </c>
      <c r="N8" s="1">
        <v>35</v>
      </c>
      <c r="O8" s="23">
        <v>27</v>
      </c>
      <c r="P8" s="23">
        <v>4</v>
      </c>
      <c r="Q8" s="23">
        <v>1</v>
      </c>
      <c r="R8" s="23">
        <v>3</v>
      </c>
      <c r="S8" s="23">
        <v>0</v>
      </c>
      <c r="T8" s="23">
        <v>0</v>
      </c>
    </row>
    <row r="9" spans="1:20" s="20" customFormat="1" ht="12" x14ac:dyDescent="0.2">
      <c r="A9" s="21">
        <f t="shared" si="0"/>
        <v>2011</v>
      </c>
      <c r="B9" s="22"/>
      <c r="C9" s="22"/>
      <c r="D9" s="1">
        <v>410</v>
      </c>
      <c r="E9" s="23">
        <v>0</v>
      </c>
      <c r="F9" s="23">
        <v>39</v>
      </c>
      <c r="G9" s="23">
        <v>2</v>
      </c>
      <c r="H9" s="23">
        <v>312</v>
      </c>
      <c r="I9" s="23">
        <v>28</v>
      </c>
      <c r="J9" s="23">
        <v>4</v>
      </c>
      <c r="K9" s="23">
        <v>25</v>
      </c>
      <c r="M9" s="21">
        <v>2011</v>
      </c>
      <c r="N9" s="1">
        <v>41</v>
      </c>
      <c r="O9" s="23">
        <v>25</v>
      </c>
      <c r="P9" s="23">
        <v>5</v>
      </c>
      <c r="Q9" s="23">
        <v>1</v>
      </c>
      <c r="R9" s="23">
        <v>4</v>
      </c>
      <c r="S9" s="23">
        <v>0</v>
      </c>
      <c r="T9" s="23">
        <v>6</v>
      </c>
    </row>
    <row r="10" spans="1:20" s="20" customFormat="1" ht="12" x14ac:dyDescent="0.2">
      <c r="A10" s="21">
        <f t="shared" si="0"/>
        <v>2012</v>
      </c>
      <c r="B10" s="22"/>
      <c r="C10" s="22"/>
      <c r="D10" s="1">
        <v>351</v>
      </c>
      <c r="E10" s="23">
        <v>0</v>
      </c>
      <c r="F10" s="23">
        <v>48</v>
      </c>
      <c r="G10" s="23">
        <v>0</v>
      </c>
      <c r="H10" s="23">
        <v>264</v>
      </c>
      <c r="I10" s="23">
        <v>18</v>
      </c>
      <c r="J10" s="23">
        <v>2</v>
      </c>
      <c r="K10" s="23">
        <v>19</v>
      </c>
      <c r="M10" s="21">
        <v>2012</v>
      </c>
      <c r="N10" s="1">
        <v>37</v>
      </c>
      <c r="O10" s="23">
        <v>21</v>
      </c>
      <c r="P10" s="23">
        <v>7</v>
      </c>
      <c r="Q10" s="23">
        <v>1</v>
      </c>
      <c r="R10" s="23">
        <v>2</v>
      </c>
      <c r="S10" s="23">
        <v>0</v>
      </c>
      <c r="T10" s="23">
        <v>6</v>
      </c>
    </row>
    <row r="11" spans="1:20" s="20" customFormat="1" ht="12" x14ac:dyDescent="0.2">
      <c r="A11" s="21">
        <f t="shared" si="0"/>
        <v>2013</v>
      </c>
      <c r="B11" s="22"/>
      <c r="C11" s="22"/>
      <c r="D11" s="1">
        <v>336</v>
      </c>
      <c r="E11" s="23">
        <v>0</v>
      </c>
      <c r="F11" s="23">
        <v>33</v>
      </c>
      <c r="G11" s="23">
        <v>1</v>
      </c>
      <c r="H11" s="23">
        <v>261</v>
      </c>
      <c r="I11" s="23">
        <v>15</v>
      </c>
      <c r="J11" s="23">
        <v>3</v>
      </c>
      <c r="K11" s="23">
        <v>23</v>
      </c>
      <c r="M11" s="21">
        <v>2013</v>
      </c>
      <c r="N11" s="1">
        <v>57</v>
      </c>
      <c r="O11" s="23">
        <v>24</v>
      </c>
      <c r="P11" s="23">
        <v>16</v>
      </c>
      <c r="Q11" s="23">
        <v>9</v>
      </c>
      <c r="R11" s="23">
        <v>4</v>
      </c>
      <c r="S11" s="23">
        <v>0</v>
      </c>
      <c r="T11" s="23">
        <v>4</v>
      </c>
    </row>
    <row r="12" spans="1:20" s="20" customFormat="1" ht="12" x14ac:dyDescent="0.2">
      <c r="A12" s="21">
        <f t="shared" si="0"/>
        <v>2014</v>
      </c>
      <c r="B12" s="22"/>
      <c r="C12" s="22"/>
      <c r="D12" s="1">
        <v>364</v>
      </c>
      <c r="E12" s="23">
        <v>2</v>
      </c>
      <c r="F12" s="23">
        <v>40</v>
      </c>
      <c r="G12" s="23">
        <v>3</v>
      </c>
      <c r="H12" s="23">
        <v>274</v>
      </c>
      <c r="I12" s="23">
        <v>26</v>
      </c>
      <c r="J12" s="23">
        <v>3</v>
      </c>
      <c r="K12" s="23">
        <v>16</v>
      </c>
      <c r="M12" s="21">
        <v>2014</v>
      </c>
      <c r="N12" s="1">
        <v>38</v>
      </c>
      <c r="O12" s="23">
        <v>18</v>
      </c>
      <c r="P12" s="23">
        <v>8</v>
      </c>
      <c r="Q12" s="23">
        <v>0</v>
      </c>
      <c r="R12" s="23">
        <v>5</v>
      </c>
      <c r="S12" s="23">
        <v>0</v>
      </c>
      <c r="T12" s="23">
        <v>7</v>
      </c>
    </row>
    <row r="13" spans="1:20" s="20" customFormat="1" ht="12" x14ac:dyDescent="0.2">
      <c r="A13" s="21">
        <f t="shared" si="0"/>
        <v>2015</v>
      </c>
      <c r="B13" s="22"/>
      <c r="C13" s="22"/>
      <c r="D13" s="1">
        <v>358</v>
      </c>
      <c r="E13" s="23">
        <v>6</v>
      </c>
      <c r="F13" s="23">
        <v>33</v>
      </c>
      <c r="G13" s="23">
        <v>0</v>
      </c>
      <c r="H13" s="23">
        <v>267</v>
      </c>
      <c r="I13" s="23">
        <v>24</v>
      </c>
      <c r="J13" s="23">
        <v>0</v>
      </c>
      <c r="K13" s="23">
        <v>28</v>
      </c>
      <c r="M13" s="21">
        <v>2015</v>
      </c>
      <c r="N13" s="10">
        <v>33</v>
      </c>
      <c r="O13" s="23">
        <v>8</v>
      </c>
      <c r="P13" s="23">
        <v>15</v>
      </c>
      <c r="Q13" s="23">
        <v>3</v>
      </c>
      <c r="R13" s="23">
        <v>7</v>
      </c>
      <c r="S13" s="23">
        <v>0</v>
      </c>
      <c r="T13" s="23">
        <v>0</v>
      </c>
    </row>
    <row r="14" spans="1:20" s="20" customFormat="1" ht="12" x14ac:dyDescent="0.2">
      <c r="A14" s="21">
        <f t="shared" si="0"/>
        <v>2016</v>
      </c>
      <c r="B14" s="22"/>
      <c r="C14" s="22"/>
      <c r="D14" s="1">
        <v>312</v>
      </c>
      <c r="E14" s="23">
        <v>28</v>
      </c>
      <c r="F14" s="23">
        <v>29</v>
      </c>
      <c r="G14" s="23">
        <v>4</v>
      </c>
      <c r="H14" s="23">
        <v>241</v>
      </c>
      <c r="I14" s="23">
        <v>0</v>
      </c>
      <c r="J14" s="23">
        <v>0</v>
      </c>
      <c r="K14" s="23">
        <v>10</v>
      </c>
      <c r="M14" s="21">
        <v>2016</v>
      </c>
      <c r="N14" s="10">
        <v>36</v>
      </c>
      <c r="O14" s="23">
        <v>15</v>
      </c>
      <c r="P14" s="23">
        <v>7</v>
      </c>
      <c r="Q14" s="23">
        <v>9</v>
      </c>
      <c r="R14" s="23">
        <v>1</v>
      </c>
      <c r="S14" s="23">
        <v>0</v>
      </c>
      <c r="T14" s="23">
        <v>4</v>
      </c>
    </row>
    <row r="15" spans="1:20" s="20" customFormat="1" ht="12" x14ac:dyDescent="0.2">
      <c r="A15" s="21">
        <f t="shared" si="0"/>
        <v>2017</v>
      </c>
      <c r="B15" s="22"/>
      <c r="C15" s="22"/>
      <c r="D15" s="1">
        <v>328</v>
      </c>
      <c r="E15" s="23">
        <v>270</v>
      </c>
      <c r="F15" s="23">
        <v>34</v>
      </c>
      <c r="G15" s="23">
        <v>2</v>
      </c>
      <c r="H15" s="23">
        <v>0</v>
      </c>
      <c r="I15" s="23">
        <v>0</v>
      </c>
      <c r="J15" s="23">
        <v>0</v>
      </c>
      <c r="K15" s="23">
        <v>22</v>
      </c>
      <c r="M15" s="21">
        <v>2017</v>
      </c>
      <c r="N15" s="1">
        <v>29</v>
      </c>
      <c r="O15" s="23">
        <v>11</v>
      </c>
      <c r="P15" s="23">
        <v>4</v>
      </c>
      <c r="Q15" s="23">
        <v>3</v>
      </c>
      <c r="R15" s="23">
        <v>4</v>
      </c>
      <c r="S15" s="23">
        <v>0</v>
      </c>
      <c r="T15" s="23">
        <v>7</v>
      </c>
    </row>
    <row r="16" spans="1:20" s="20" customFormat="1" ht="12" x14ac:dyDescent="0.2">
      <c r="A16" s="21">
        <f t="shared" si="0"/>
        <v>2018</v>
      </c>
      <c r="B16" s="22"/>
      <c r="C16" s="22"/>
      <c r="D16" s="1">
        <v>326</v>
      </c>
      <c r="E16" s="23">
        <v>296</v>
      </c>
      <c r="F16" s="23">
        <v>20</v>
      </c>
      <c r="G16" s="23">
        <v>0</v>
      </c>
      <c r="H16" s="23">
        <v>0</v>
      </c>
      <c r="I16" s="23">
        <v>0</v>
      </c>
      <c r="J16" s="23">
        <v>0</v>
      </c>
      <c r="K16" s="23">
        <v>10</v>
      </c>
      <c r="M16" s="21">
        <v>2018</v>
      </c>
      <c r="N16" s="1">
        <v>36</v>
      </c>
      <c r="O16" s="23">
        <v>14</v>
      </c>
      <c r="P16" s="23">
        <v>7</v>
      </c>
      <c r="Q16" s="23">
        <v>9</v>
      </c>
      <c r="R16" s="23">
        <v>2</v>
      </c>
      <c r="S16" s="23">
        <v>0</v>
      </c>
      <c r="T16" s="23">
        <v>4</v>
      </c>
    </row>
    <row r="17" spans="1:20" s="20" customFormat="1" ht="12" x14ac:dyDescent="0.2">
      <c r="A17" s="21">
        <f t="shared" si="0"/>
        <v>2019</v>
      </c>
      <c r="B17" s="22"/>
      <c r="C17" s="22"/>
      <c r="D17" s="1">
        <v>337</v>
      </c>
      <c r="E17" s="23">
        <v>333</v>
      </c>
      <c r="F17" s="23">
        <v>4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M17" s="21">
        <v>2019</v>
      </c>
      <c r="N17" s="1">
        <v>43</v>
      </c>
      <c r="O17" s="23">
        <v>15</v>
      </c>
      <c r="P17" s="23">
        <v>13</v>
      </c>
      <c r="Q17" s="23">
        <v>6</v>
      </c>
      <c r="R17" s="23">
        <v>2</v>
      </c>
      <c r="S17" s="23">
        <v>0</v>
      </c>
      <c r="T17" s="23">
        <v>7</v>
      </c>
    </row>
    <row r="18" spans="1:20" x14ac:dyDescent="0.25">
      <c r="N18" s="9"/>
    </row>
    <row r="19" spans="1:20" s="3" customFormat="1" ht="15.75" x14ac:dyDescent="0.25">
      <c r="A19" s="8" t="str">
        <f>A1</f>
        <v>TOTALT</v>
      </c>
      <c r="C19" s="8" t="s">
        <v>15</v>
      </c>
      <c r="M19" s="8" t="s">
        <v>52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72" x14ac:dyDescent="0.2">
      <c r="A20" s="18" t="s">
        <v>7</v>
      </c>
      <c r="B20" s="18" t="s">
        <v>47</v>
      </c>
      <c r="C20" s="18" t="s">
        <v>48</v>
      </c>
      <c r="D20" s="2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46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1">A3</f>
        <v>2005</v>
      </c>
      <c r="B21" s="22"/>
      <c r="C21" s="22"/>
      <c r="D21" s="1">
        <v>219</v>
      </c>
      <c r="E21" s="23">
        <v>0</v>
      </c>
      <c r="F21" s="23">
        <v>0</v>
      </c>
      <c r="G21" s="23">
        <v>0</v>
      </c>
      <c r="H21" s="23">
        <v>157</v>
      </c>
      <c r="I21" s="23">
        <v>7</v>
      </c>
      <c r="J21" s="23">
        <v>2</v>
      </c>
      <c r="K21" s="23">
        <v>53</v>
      </c>
      <c r="M21" s="21">
        <v>2005</v>
      </c>
      <c r="N21" s="1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1"/>
        <v>2006</v>
      </c>
      <c r="B22" s="22"/>
      <c r="C22" s="22"/>
      <c r="D22" s="1">
        <v>185</v>
      </c>
      <c r="E22" s="23">
        <v>0</v>
      </c>
      <c r="F22" s="23">
        <v>0</v>
      </c>
      <c r="G22" s="23">
        <v>0</v>
      </c>
      <c r="H22" s="23">
        <v>145</v>
      </c>
      <c r="I22" s="23">
        <v>8</v>
      </c>
      <c r="J22" s="23">
        <v>7</v>
      </c>
      <c r="K22" s="23">
        <v>25</v>
      </c>
      <c r="M22" s="21">
        <v>2006</v>
      </c>
      <c r="N22" s="1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1"/>
        <v>2007</v>
      </c>
      <c r="B23" s="22"/>
      <c r="C23" s="22"/>
      <c r="D23" s="1">
        <v>185</v>
      </c>
      <c r="E23" s="23">
        <v>0</v>
      </c>
      <c r="F23" s="23">
        <v>2</v>
      </c>
      <c r="G23" s="23">
        <v>0</v>
      </c>
      <c r="H23" s="23">
        <v>132</v>
      </c>
      <c r="I23" s="23">
        <v>10</v>
      </c>
      <c r="J23" s="23">
        <v>5</v>
      </c>
      <c r="K23" s="23">
        <v>36</v>
      </c>
      <c r="M23" s="21">
        <v>2007</v>
      </c>
      <c r="N23" s="1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1"/>
        <v>2008</v>
      </c>
      <c r="B24" s="22"/>
      <c r="C24" s="22"/>
      <c r="D24" s="1">
        <v>209</v>
      </c>
      <c r="E24" s="23">
        <v>0</v>
      </c>
      <c r="F24" s="23">
        <v>6</v>
      </c>
      <c r="G24" s="23">
        <v>1</v>
      </c>
      <c r="H24" s="23">
        <v>158</v>
      </c>
      <c r="I24" s="23">
        <v>11</v>
      </c>
      <c r="J24" s="23">
        <v>6</v>
      </c>
      <c r="K24" s="23">
        <v>27</v>
      </c>
      <c r="M24" s="21">
        <v>2008</v>
      </c>
      <c r="N24" s="1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1"/>
        <v>2009</v>
      </c>
      <c r="B25" s="22"/>
      <c r="C25" s="22"/>
      <c r="D25" s="1">
        <v>190</v>
      </c>
      <c r="E25" s="23">
        <v>0</v>
      </c>
      <c r="F25" s="23">
        <v>20</v>
      </c>
      <c r="G25" s="23">
        <v>2</v>
      </c>
      <c r="H25" s="23">
        <v>125</v>
      </c>
      <c r="I25" s="23">
        <v>22</v>
      </c>
      <c r="J25" s="23">
        <v>6</v>
      </c>
      <c r="K25" s="23">
        <v>15</v>
      </c>
      <c r="M25" s="21">
        <v>2009</v>
      </c>
      <c r="N25" s="1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1"/>
        <v>2010</v>
      </c>
      <c r="B26" s="22"/>
      <c r="C26" s="22"/>
      <c r="D26" s="1">
        <v>204</v>
      </c>
      <c r="E26" s="23">
        <v>0</v>
      </c>
      <c r="F26" s="23">
        <v>21</v>
      </c>
      <c r="G26" s="23">
        <v>0</v>
      </c>
      <c r="H26" s="23">
        <v>153</v>
      </c>
      <c r="I26" s="23">
        <v>11</v>
      </c>
      <c r="J26" s="23">
        <v>1</v>
      </c>
      <c r="K26" s="23">
        <v>18</v>
      </c>
      <c r="M26" s="21">
        <v>2010</v>
      </c>
      <c r="N26" s="1">
        <v>21</v>
      </c>
      <c r="O26" s="23">
        <v>15</v>
      </c>
      <c r="P26" s="23">
        <v>4</v>
      </c>
      <c r="Q26" s="23">
        <v>0</v>
      </c>
      <c r="R26" s="23">
        <v>2</v>
      </c>
      <c r="S26" s="23">
        <v>0</v>
      </c>
      <c r="T26" s="23">
        <v>0</v>
      </c>
    </row>
    <row r="27" spans="1:20" s="20" customFormat="1" ht="12" x14ac:dyDescent="0.2">
      <c r="A27" s="21">
        <f t="shared" si="1"/>
        <v>2011</v>
      </c>
      <c r="B27" s="22"/>
      <c r="C27" s="22"/>
      <c r="D27" s="1">
        <v>220</v>
      </c>
      <c r="E27" s="23">
        <v>0</v>
      </c>
      <c r="F27" s="23">
        <v>22</v>
      </c>
      <c r="G27" s="23">
        <v>2</v>
      </c>
      <c r="H27" s="23">
        <v>163</v>
      </c>
      <c r="I27" s="23">
        <v>10</v>
      </c>
      <c r="J27" s="23">
        <v>4</v>
      </c>
      <c r="K27" s="23">
        <v>19</v>
      </c>
      <c r="M27" s="21">
        <v>2011</v>
      </c>
      <c r="N27" s="1">
        <v>19</v>
      </c>
      <c r="O27" s="23">
        <v>15</v>
      </c>
      <c r="P27" s="23">
        <v>2</v>
      </c>
      <c r="Q27" s="23">
        <v>0</v>
      </c>
      <c r="R27" s="23">
        <v>1</v>
      </c>
      <c r="S27" s="23">
        <v>0</v>
      </c>
      <c r="T27" s="23">
        <v>1</v>
      </c>
    </row>
    <row r="28" spans="1:20" s="20" customFormat="1" ht="12" x14ac:dyDescent="0.2">
      <c r="A28" s="21">
        <f t="shared" si="1"/>
        <v>2012</v>
      </c>
      <c r="B28" s="22"/>
      <c r="C28" s="22"/>
      <c r="D28" s="1">
        <v>198</v>
      </c>
      <c r="E28" s="23">
        <v>0</v>
      </c>
      <c r="F28" s="23">
        <v>32</v>
      </c>
      <c r="G28" s="23">
        <v>0</v>
      </c>
      <c r="H28" s="23">
        <v>141</v>
      </c>
      <c r="I28" s="23">
        <v>12</v>
      </c>
      <c r="J28" s="23">
        <v>0</v>
      </c>
      <c r="K28" s="23">
        <v>13</v>
      </c>
      <c r="M28" s="21">
        <v>2012</v>
      </c>
      <c r="N28" s="1">
        <v>18</v>
      </c>
      <c r="O28" s="23">
        <v>11</v>
      </c>
      <c r="P28" s="23">
        <v>3</v>
      </c>
      <c r="Q28" s="23">
        <v>0</v>
      </c>
      <c r="R28" s="23">
        <v>1</v>
      </c>
      <c r="S28" s="23">
        <v>0</v>
      </c>
      <c r="T28" s="23">
        <v>3</v>
      </c>
    </row>
    <row r="29" spans="1:20" s="20" customFormat="1" ht="12" x14ac:dyDescent="0.2">
      <c r="A29" s="21">
        <f t="shared" si="1"/>
        <v>2013</v>
      </c>
      <c r="B29" s="22"/>
      <c r="C29" s="22"/>
      <c r="D29" s="1">
        <v>194</v>
      </c>
      <c r="E29" s="23">
        <v>0</v>
      </c>
      <c r="F29" s="23">
        <v>23</v>
      </c>
      <c r="G29" s="23">
        <v>1</v>
      </c>
      <c r="H29" s="23">
        <v>143</v>
      </c>
      <c r="I29" s="23">
        <v>6</v>
      </c>
      <c r="J29" s="23">
        <v>3</v>
      </c>
      <c r="K29" s="23">
        <v>18</v>
      </c>
      <c r="M29" s="21">
        <v>2013</v>
      </c>
      <c r="N29" s="1">
        <v>31</v>
      </c>
      <c r="O29" s="23">
        <v>10</v>
      </c>
      <c r="P29" s="23">
        <v>10</v>
      </c>
      <c r="Q29" s="23">
        <v>4</v>
      </c>
      <c r="R29" s="23">
        <v>4</v>
      </c>
      <c r="S29" s="23">
        <v>0</v>
      </c>
      <c r="T29" s="23">
        <v>3</v>
      </c>
    </row>
    <row r="30" spans="1:20" s="20" customFormat="1" ht="12" x14ac:dyDescent="0.2">
      <c r="A30" s="21">
        <f t="shared" si="1"/>
        <v>2014</v>
      </c>
      <c r="B30" s="22"/>
      <c r="C30" s="22"/>
      <c r="D30" s="1">
        <v>197</v>
      </c>
      <c r="E30" s="23">
        <v>2</v>
      </c>
      <c r="F30" s="23">
        <v>25</v>
      </c>
      <c r="G30" s="23">
        <v>3</v>
      </c>
      <c r="H30" s="23">
        <v>140</v>
      </c>
      <c r="I30" s="23">
        <v>12</v>
      </c>
      <c r="J30" s="23">
        <v>3</v>
      </c>
      <c r="K30" s="23">
        <v>12</v>
      </c>
      <c r="M30" s="21">
        <v>2014</v>
      </c>
      <c r="N30" s="1">
        <v>24</v>
      </c>
      <c r="O30" s="23">
        <v>10</v>
      </c>
      <c r="P30" s="23">
        <v>6</v>
      </c>
      <c r="Q30" s="23">
        <v>0</v>
      </c>
      <c r="R30" s="23">
        <v>4</v>
      </c>
      <c r="S30" s="23">
        <v>0</v>
      </c>
      <c r="T30" s="23">
        <v>4</v>
      </c>
    </row>
    <row r="31" spans="1:20" s="20" customFormat="1" ht="12" x14ac:dyDescent="0.2">
      <c r="A31" s="21">
        <f t="shared" si="1"/>
        <v>2015</v>
      </c>
      <c r="B31" s="22"/>
      <c r="C31" s="22"/>
      <c r="D31" s="1">
        <v>209</v>
      </c>
      <c r="E31" s="23">
        <v>6</v>
      </c>
      <c r="F31" s="23">
        <v>17</v>
      </c>
      <c r="G31" s="23">
        <v>0</v>
      </c>
      <c r="H31" s="23">
        <v>157</v>
      </c>
      <c r="I31" s="23">
        <v>11</v>
      </c>
      <c r="J31" s="23">
        <v>0</v>
      </c>
      <c r="K31" s="23">
        <v>18</v>
      </c>
      <c r="M31" s="21">
        <v>2015</v>
      </c>
      <c r="N31" s="1">
        <v>27</v>
      </c>
      <c r="O31" s="23">
        <v>7</v>
      </c>
      <c r="P31" s="23">
        <v>12</v>
      </c>
      <c r="Q31" s="23">
        <v>3</v>
      </c>
      <c r="R31" s="23">
        <v>5</v>
      </c>
      <c r="S31" s="23">
        <v>0</v>
      </c>
      <c r="T31" s="23">
        <v>0</v>
      </c>
    </row>
    <row r="32" spans="1:20" s="20" customFormat="1" ht="12" x14ac:dyDescent="0.2">
      <c r="A32" s="21">
        <f t="shared" si="1"/>
        <v>2016</v>
      </c>
      <c r="B32" s="22"/>
      <c r="C32" s="22"/>
      <c r="D32" s="1">
        <v>178</v>
      </c>
      <c r="E32" s="23">
        <v>15</v>
      </c>
      <c r="F32" s="23">
        <v>14</v>
      </c>
      <c r="G32" s="23">
        <v>3</v>
      </c>
      <c r="H32" s="23">
        <v>140</v>
      </c>
      <c r="I32" s="23">
        <v>0</v>
      </c>
      <c r="J32" s="23">
        <v>0</v>
      </c>
      <c r="K32" s="23">
        <v>6</v>
      </c>
      <c r="M32" s="21">
        <v>2016</v>
      </c>
      <c r="N32" s="1">
        <v>18</v>
      </c>
      <c r="O32" s="23">
        <v>6</v>
      </c>
      <c r="P32" s="23">
        <v>5</v>
      </c>
      <c r="Q32" s="23">
        <v>5</v>
      </c>
      <c r="R32" s="23">
        <v>1</v>
      </c>
      <c r="S32" s="23">
        <v>0</v>
      </c>
      <c r="T32" s="23">
        <v>1</v>
      </c>
    </row>
    <row r="33" spans="1:20" s="20" customFormat="1" ht="12" x14ac:dyDescent="0.2">
      <c r="A33" s="21">
        <f t="shared" si="1"/>
        <v>2017</v>
      </c>
      <c r="B33" s="22"/>
      <c r="C33" s="22"/>
      <c r="D33" s="1">
        <v>177</v>
      </c>
      <c r="E33" s="23">
        <v>146</v>
      </c>
      <c r="F33" s="23">
        <v>13</v>
      </c>
      <c r="G33" s="23">
        <v>1</v>
      </c>
      <c r="H33" s="23">
        <v>0</v>
      </c>
      <c r="I33" s="23">
        <v>0</v>
      </c>
      <c r="J33" s="23">
        <v>0</v>
      </c>
      <c r="K33" s="23">
        <v>17</v>
      </c>
      <c r="M33" s="21">
        <v>2017</v>
      </c>
      <c r="N33" s="1">
        <v>15</v>
      </c>
      <c r="O33" s="23">
        <v>5</v>
      </c>
      <c r="P33" s="23">
        <v>3</v>
      </c>
      <c r="Q33" s="23">
        <v>2</v>
      </c>
      <c r="R33" s="23">
        <v>1</v>
      </c>
      <c r="S33" s="23">
        <v>0</v>
      </c>
      <c r="T33" s="23">
        <v>4</v>
      </c>
    </row>
    <row r="34" spans="1:20" s="20" customFormat="1" ht="12" x14ac:dyDescent="0.2">
      <c r="A34" s="21">
        <f t="shared" si="1"/>
        <v>2018</v>
      </c>
      <c r="B34" s="22"/>
      <c r="C34" s="22"/>
      <c r="D34" s="1">
        <v>172</v>
      </c>
      <c r="E34" s="23">
        <v>153</v>
      </c>
      <c r="F34" s="23">
        <v>12</v>
      </c>
      <c r="G34" s="23">
        <v>0</v>
      </c>
      <c r="H34" s="23">
        <v>0</v>
      </c>
      <c r="I34" s="23">
        <v>0</v>
      </c>
      <c r="J34" s="23">
        <v>0</v>
      </c>
      <c r="K34" s="23">
        <v>7</v>
      </c>
      <c r="M34" s="21">
        <v>2018</v>
      </c>
      <c r="N34" s="1">
        <v>16</v>
      </c>
      <c r="O34" s="23">
        <v>6</v>
      </c>
      <c r="P34" s="23">
        <v>2</v>
      </c>
      <c r="Q34" s="23">
        <v>7</v>
      </c>
      <c r="R34" s="23">
        <v>0</v>
      </c>
      <c r="S34" s="23">
        <v>0</v>
      </c>
      <c r="T34" s="23">
        <v>1</v>
      </c>
    </row>
    <row r="35" spans="1:20" s="20" customFormat="1" ht="12" x14ac:dyDescent="0.2">
      <c r="A35" s="21">
        <f t="shared" si="1"/>
        <v>2019</v>
      </c>
      <c r="B35" s="22"/>
      <c r="C35" s="22"/>
      <c r="D35" s="1">
        <v>177</v>
      </c>
      <c r="E35" s="23">
        <v>176</v>
      </c>
      <c r="F35" s="23">
        <v>1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M35" s="21">
        <v>2019</v>
      </c>
      <c r="N35" s="1">
        <v>19</v>
      </c>
      <c r="O35" s="23">
        <v>7</v>
      </c>
      <c r="P35" s="23">
        <v>6</v>
      </c>
      <c r="Q35" s="23">
        <v>2</v>
      </c>
      <c r="R35" s="23">
        <v>1</v>
      </c>
      <c r="S35" s="23">
        <v>0</v>
      </c>
      <c r="T35" s="23">
        <v>3</v>
      </c>
    </row>
    <row r="36" spans="1:20" x14ac:dyDescent="0.25">
      <c r="N36" s="9"/>
    </row>
    <row r="37" spans="1:20" s="3" customFormat="1" ht="15.75" x14ac:dyDescent="0.25">
      <c r="A37" s="8" t="str">
        <f>A19</f>
        <v>TOTALT</v>
      </c>
      <c r="C37" s="8" t="s">
        <v>14</v>
      </c>
      <c r="M37" s="8" t="s">
        <v>53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72" x14ac:dyDescent="0.2">
      <c r="A38" s="18" t="s">
        <v>7</v>
      </c>
      <c r="B38" s="18" t="s">
        <v>47</v>
      </c>
      <c r="C38" s="18" t="s">
        <v>48</v>
      </c>
      <c r="D38" s="2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46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2">A3</f>
        <v>2005</v>
      </c>
      <c r="B39" s="22"/>
      <c r="C39" s="22"/>
      <c r="D39" s="1">
        <v>176</v>
      </c>
      <c r="E39" s="23">
        <v>0</v>
      </c>
      <c r="F39" s="23">
        <v>1</v>
      </c>
      <c r="G39" s="23">
        <v>0</v>
      </c>
      <c r="H39" s="23">
        <v>139</v>
      </c>
      <c r="I39" s="23">
        <v>12</v>
      </c>
      <c r="J39" s="23">
        <v>0</v>
      </c>
      <c r="K39" s="23">
        <v>24</v>
      </c>
      <c r="M39" s="21">
        <v>2005</v>
      </c>
      <c r="N39" s="1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2"/>
        <v>2006</v>
      </c>
      <c r="B40" s="22"/>
      <c r="C40" s="22"/>
      <c r="D40" s="1">
        <v>160</v>
      </c>
      <c r="E40" s="23">
        <v>0</v>
      </c>
      <c r="F40" s="23">
        <v>2</v>
      </c>
      <c r="G40" s="23">
        <v>0</v>
      </c>
      <c r="H40" s="23">
        <v>121</v>
      </c>
      <c r="I40" s="23">
        <v>12</v>
      </c>
      <c r="J40" s="23">
        <v>2</v>
      </c>
      <c r="K40" s="23">
        <v>23</v>
      </c>
      <c r="M40" s="21">
        <v>2006</v>
      </c>
      <c r="N40" s="1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2"/>
        <v>2007</v>
      </c>
      <c r="B41" s="22"/>
      <c r="C41" s="22"/>
      <c r="D41" s="1">
        <v>166</v>
      </c>
      <c r="E41" s="23">
        <v>0</v>
      </c>
      <c r="F41" s="23">
        <v>7</v>
      </c>
      <c r="G41" s="23">
        <v>0</v>
      </c>
      <c r="H41" s="23">
        <v>126</v>
      </c>
      <c r="I41" s="23">
        <v>7</v>
      </c>
      <c r="J41" s="23">
        <v>3</v>
      </c>
      <c r="K41" s="23">
        <v>23</v>
      </c>
      <c r="M41" s="21">
        <v>2007</v>
      </c>
      <c r="N41" s="1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2"/>
        <v>2008</v>
      </c>
      <c r="B42" s="22"/>
      <c r="C42" s="22"/>
      <c r="D42" s="1">
        <v>169</v>
      </c>
      <c r="E42" s="23">
        <v>0</v>
      </c>
      <c r="F42" s="23">
        <v>8</v>
      </c>
      <c r="G42" s="23">
        <v>0</v>
      </c>
      <c r="H42" s="23">
        <v>128</v>
      </c>
      <c r="I42" s="23">
        <v>14</v>
      </c>
      <c r="J42" s="23">
        <v>1</v>
      </c>
      <c r="K42" s="23">
        <v>18</v>
      </c>
      <c r="M42" s="21">
        <v>2008</v>
      </c>
      <c r="N42" s="1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2"/>
        <v>2009</v>
      </c>
      <c r="B43" s="22"/>
      <c r="C43" s="22"/>
      <c r="D43" s="1">
        <v>189</v>
      </c>
      <c r="E43" s="23">
        <v>0</v>
      </c>
      <c r="F43" s="23">
        <v>19</v>
      </c>
      <c r="G43" s="23">
        <v>0</v>
      </c>
      <c r="H43" s="23">
        <v>136</v>
      </c>
      <c r="I43" s="23">
        <v>16</v>
      </c>
      <c r="J43" s="23">
        <v>4</v>
      </c>
      <c r="K43" s="23">
        <v>14</v>
      </c>
      <c r="M43" s="21">
        <v>2009</v>
      </c>
      <c r="N43" s="1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2"/>
        <v>2010</v>
      </c>
      <c r="B44" s="22"/>
      <c r="C44" s="22"/>
      <c r="D44" s="1">
        <v>170</v>
      </c>
      <c r="E44" s="23">
        <v>0</v>
      </c>
      <c r="F44" s="23">
        <v>19</v>
      </c>
      <c r="G44" s="23">
        <v>0</v>
      </c>
      <c r="H44" s="23">
        <v>119</v>
      </c>
      <c r="I44" s="23">
        <v>15</v>
      </c>
      <c r="J44" s="23">
        <v>3</v>
      </c>
      <c r="K44" s="23">
        <v>14</v>
      </c>
      <c r="M44" s="21">
        <v>2010</v>
      </c>
      <c r="N44" s="1">
        <v>14</v>
      </c>
      <c r="O44" s="23">
        <v>12</v>
      </c>
      <c r="P44" s="23">
        <v>0</v>
      </c>
      <c r="Q44" s="23">
        <v>1</v>
      </c>
      <c r="R44" s="23">
        <v>1</v>
      </c>
      <c r="S44" s="23">
        <v>0</v>
      </c>
      <c r="T44" s="23">
        <v>0</v>
      </c>
    </row>
    <row r="45" spans="1:20" s="20" customFormat="1" ht="12" x14ac:dyDescent="0.2">
      <c r="A45" s="21">
        <f t="shared" si="2"/>
        <v>2011</v>
      </c>
      <c r="B45" s="22"/>
      <c r="C45" s="22"/>
      <c r="D45" s="1">
        <v>190</v>
      </c>
      <c r="E45" s="23">
        <v>0</v>
      </c>
      <c r="F45" s="23">
        <v>17</v>
      </c>
      <c r="G45" s="23">
        <v>0</v>
      </c>
      <c r="H45" s="23">
        <v>149</v>
      </c>
      <c r="I45" s="23">
        <v>18</v>
      </c>
      <c r="J45" s="23">
        <v>0</v>
      </c>
      <c r="K45" s="23">
        <v>6</v>
      </c>
      <c r="M45" s="21">
        <v>2011</v>
      </c>
      <c r="N45" s="1">
        <v>22</v>
      </c>
      <c r="O45" s="23">
        <v>10</v>
      </c>
      <c r="P45" s="23">
        <v>3</v>
      </c>
      <c r="Q45" s="23">
        <v>1</v>
      </c>
      <c r="R45" s="23">
        <v>3</v>
      </c>
      <c r="S45" s="23">
        <v>0</v>
      </c>
      <c r="T45" s="23">
        <v>5</v>
      </c>
    </row>
    <row r="46" spans="1:20" s="20" customFormat="1" ht="12" x14ac:dyDescent="0.2">
      <c r="A46" s="21">
        <f t="shared" si="2"/>
        <v>2012</v>
      </c>
      <c r="B46" s="22"/>
      <c r="C46" s="22"/>
      <c r="D46" s="1">
        <v>153</v>
      </c>
      <c r="E46" s="23">
        <v>0</v>
      </c>
      <c r="F46" s="23">
        <v>16</v>
      </c>
      <c r="G46" s="23">
        <v>0</v>
      </c>
      <c r="H46" s="23">
        <v>123</v>
      </c>
      <c r="I46" s="23">
        <v>6</v>
      </c>
      <c r="J46" s="23">
        <v>2</v>
      </c>
      <c r="K46" s="23">
        <v>6</v>
      </c>
      <c r="M46" s="21">
        <v>2012</v>
      </c>
      <c r="N46" s="1">
        <v>19</v>
      </c>
      <c r="O46" s="23">
        <v>10</v>
      </c>
      <c r="P46" s="23">
        <v>4</v>
      </c>
      <c r="Q46" s="23">
        <v>1</v>
      </c>
      <c r="R46" s="23">
        <v>1</v>
      </c>
      <c r="S46" s="23">
        <v>0</v>
      </c>
      <c r="T46" s="23">
        <v>3</v>
      </c>
    </row>
    <row r="47" spans="1:20" s="20" customFormat="1" ht="12" x14ac:dyDescent="0.2">
      <c r="A47" s="21">
        <f t="shared" si="2"/>
        <v>2013</v>
      </c>
      <c r="B47" s="22"/>
      <c r="C47" s="22"/>
      <c r="D47" s="1">
        <v>142</v>
      </c>
      <c r="E47" s="23">
        <v>0</v>
      </c>
      <c r="F47" s="23">
        <v>10</v>
      </c>
      <c r="G47" s="23">
        <v>0</v>
      </c>
      <c r="H47" s="23">
        <v>118</v>
      </c>
      <c r="I47" s="23">
        <v>9</v>
      </c>
      <c r="J47" s="23">
        <v>0</v>
      </c>
      <c r="K47" s="23">
        <v>5</v>
      </c>
      <c r="M47" s="21">
        <v>2013</v>
      </c>
      <c r="N47" s="1">
        <v>26</v>
      </c>
      <c r="O47" s="23">
        <v>14</v>
      </c>
      <c r="P47" s="23">
        <v>6</v>
      </c>
      <c r="Q47" s="23">
        <v>5</v>
      </c>
      <c r="R47" s="23">
        <v>0</v>
      </c>
      <c r="S47" s="23">
        <v>0</v>
      </c>
      <c r="T47" s="23">
        <v>1</v>
      </c>
    </row>
    <row r="48" spans="1:20" s="20" customFormat="1" ht="12" x14ac:dyDescent="0.2">
      <c r="A48" s="21">
        <f t="shared" si="2"/>
        <v>2014</v>
      </c>
      <c r="B48" s="22"/>
      <c r="C48" s="22"/>
      <c r="D48" s="1">
        <v>167</v>
      </c>
      <c r="E48" s="23">
        <v>0</v>
      </c>
      <c r="F48" s="23">
        <v>15</v>
      </c>
      <c r="G48" s="23">
        <v>0</v>
      </c>
      <c r="H48" s="23">
        <v>134</v>
      </c>
      <c r="I48" s="23">
        <v>14</v>
      </c>
      <c r="J48" s="23">
        <v>0</v>
      </c>
      <c r="K48" s="23">
        <v>4</v>
      </c>
      <c r="M48" s="21">
        <v>2014</v>
      </c>
      <c r="N48" s="1">
        <v>14</v>
      </c>
      <c r="O48" s="23">
        <v>8</v>
      </c>
      <c r="P48" s="23">
        <v>2</v>
      </c>
      <c r="Q48" s="23">
        <v>0</v>
      </c>
      <c r="R48" s="23">
        <v>1</v>
      </c>
      <c r="S48" s="23">
        <v>0</v>
      </c>
      <c r="T48" s="23">
        <v>3</v>
      </c>
    </row>
    <row r="49" spans="1:20" s="20" customFormat="1" ht="12" x14ac:dyDescent="0.2">
      <c r="A49" s="21">
        <f t="shared" si="2"/>
        <v>2015</v>
      </c>
      <c r="B49" s="22"/>
      <c r="C49" s="22"/>
      <c r="D49" s="1">
        <v>149</v>
      </c>
      <c r="E49" s="23">
        <v>0</v>
      </c>
      <c r="F49" s="23">
        <v>16</v>
      </c>
      <c r="G49" s="23">
        <v>0</v>
      </c>
      <c r="H49" s="23">
        <v>110</v>
      </c>
      <c r="I49" s="23">
        <v>13</v>
      </c>
      <c r="J49" s="23">
        <v>0</v>
      </c>
      <c r="K49" s="23">
        <v>10</v>
      </c>
      <c r="M49" s="21">
        <v>2015</v>
      </c>
      <c r="N49" s="1">
        <v>6</v>
      </c>
      <c r="O49" s="23">
        <v>1</v>
      </c>
      <c r="P49" s="23">
        <v>3</v>
      </c>
      <c r="Q49" s="23">
        <v>0</v>
      </c>
      <c r="R49" s="23">
        <v>2</v>
      </c>
      <c r="S49" s="23">
        <v>0</v>
      </c>
      <c r="T49" s="23">
        <v>0</v>
      </c>
    </row>
    <row r="50" spans="1:20" s="20" customFormat="1" ht="12" x14ac:dyDescent="0.2">
      <c r="A50" s="21">
        <f t="shared" si="2"/>
        <v>2016</v>
      </c>
      <c r="B50" s="22"/>
      <c r="C50" s="22"/>
      <c r="D50" s="1">
        <v>134</v>
      </c>
      <c r="E50" s="23">
        <v>13</v>
      </c>
      <c r="F50" s="23">
        <v>15</v>
      </c>
      <c r="G50" s="23">
        <v>1</v>
      </c>
      <c r="H50" s="23">
        <v>101</v>
      </c>
      <c r="I50" s="23">
        <v>0</v>
      </c>
      <c r="J50" s="23">
        <v>0</v>
      </c>
      <c r="K50" s="23">
        <v>4</v>
      </c>
      <c r="M50" s="21">
        <v>2016</v>
      </c>
      <c r="N50" s="1">
        <v>18</v>
      </c>
      <c r="O50" s="23">
        <v>9</v>
      </c>
      <c r="P50" s="23">
        <v>2</v>
      </c>
      <c r="Q50" s="23">
        <v>4</v>
      </c>
      <c r="R50" s="23">
        <v>0</v>
      </c>
      <c r="S50" s="23">
        <v>0</v>
      </c>
      <c r="T50" s="23">
        <v>3</v>
      </c>
    </row>
    <row r="51" spans="1:20" s="20" customFormat="1" ht="12" x14ac:dyDescent="0.2">
      <c r="A51" s="21">
        <f t="shared" si="2"/>
        <v>2017</v>
      </c>
      <c r="B51" s="22"/>
      <c r="C51" s="22"/>
      <c r="D51" s="1">
        <v>151</v>
      </c>
      <c r="E51" s="23">
        <v>124</v>
      </c>
      <c r="F51" s="23">
        <v>21</v>
      </c>
      <c r="G51" s="23">
        <v>1</v>
      </c>
      <c r="H51" s="23">
        <v>0</v>
      </c>
      <c r="I51" s="23">
        <v>0</v>
      </c>
      <c r="J51" s="23">
        <v>0</v>
      </c>
      <c r="K51" s="23">
        <v>5</v>
      </c>
      <c r="M51" s="21">
        <v>2017</v>
      </c>
      <c r="N51" s="1">
        <v>14</v>
      </c>
      <c r="O51" s="23">
        <v>6</v>
      </c>
      <c r="P51" s="23">
        <v>1</v>
      </c>
      <c r="Q51" s="23">
        <v>1</v>
      </c>
      <c r="R51" s="23">
        <v>3</v>
      </c>
      <c r="S51" s="23">
        <v>0</v>
      </c>
      <c r="T51" s="23">
        <v>3</v>
      </c>
    </row>
    <row r="52" spans="1:20" s="20" customFormat="1" ht="12" x14ac:dyDescent="0.2">
      <c r="A52" s="21">
        <f t="shared" si="2"/>
        <v>2018</v>
      </c>
      <c r="B52" s="22"/>
      <c r="C52" s="22"/>
      <c r="D52" s="1">
        <v>154</v>
      </c>
      <c r="E52" s="23">
        <v>143</v>
      </c>
      <c r="F52" s="23">
        <v>8</v>
      </c>
      <c r="G52" s="23">
        <v>0</v>
      </c>
      <c r="H52" s="23">
        <v>0</v>
      </c>
      <c r="I52" s="23">
        <v>0</v>
      </c>
      <c r="J52" s="23">
        <v>0</v>
      </c>
      <c r="K52" s="23">
        <v>3</v>
      </c>
      <c r="M52" s="21">
        <v>2018</v>
      </c>
      <c r="N52" s="1">
        <v>20</v>
      </c>
      <c r="O52" s="23">
        <v>8</v>
      </c>
      <c r="P52" s="23">
        <v>5</v>
      </c>
      <c r="Q52" s="23">
        <v>2</v>
      </c>
      <c r="R52" s="23">
        <v>2</v>
      </c>
      <c r="S52" s="23">
        <v>0</v>
      </c>
      <c r="T52" s="23">
        <v>3</v>
      </c>
    </row>
    <row r="53" spans="1:20" x14ac:dyDescent="0.25">
      <c r="A53" s="21">
        <f t="shared" si="2"/>
        <v>2019</v>
      </c>
      <c r="B53" s="22"/>
      <c r="C53" s="22"/>
      <c r="D53" s="1">
        <v>160</v>
      </c>
      <c r="E53" s="23">
        <v>157</v>
      </c>
      <c r="F53" s="23">
        <v>3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M53" s="21">
        <v>2019</v>
      </c>
      <c r="N53" s="1">
        <v>24</v>
      </c>
      <c r="O53" s="23">
        <v>8</v>
      </c>
      <c r="P53" s="23">
        <v>7</v>
      </c>
      <c r="Q53" s="23">
        <v>4</v>
      </c>
      <c r="R53" s="23">
        <v>1</v>
      </c>
      <c r="S53" s="23">
        <v>0</v>
      </c>
      <c r="T53" s="23">
        <v>4</v>
      </c>
    </row>
  </sheetData>
  <pageMargins left="0.23622047244094491" right="0.23622047244094491" top="0.74803149606299213" bottom="0.74803149606299213" header="0.31496062992125984" footer="0.31496062992125984"/>
  <pageSetup paperSize="9" scale="87" fitToWidth="2" fitToHeight="2" orientation="landscape" r:id="rId1"/>
  <rowBreaks count="1" manualBreakCount="1">
    <brk id="33" max="16383" man="1"/>
  </rowBreaks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T53"/>
  <sheetViews>
    <sheetView tabSelected="1" zoomScaleNormal="100" workbookViewId="0">
      <selection activeCell="G14" sqref="G14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11" t="s">
        <v>26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143</v>
      </c>
      <c r="E3" s="23">
        <v>0</v>
      </c>
      <c r="F3" s="23">
        <v>0</v>
      </c>
      <c r="G3" s="23">
        <v>0</v>
      </c>
      <c r="H3" s="23">
        <v>120</v>
      </c>
      <c r="I3" s="23">
        <v>11</v>
      </c>
      <c r="J3" s="23">
        <v>0</v>
      </c>
      <c r="K3" s="23">
        <v>12</v>
      </c>
      <c r="M3" s="21">
        <v>2005</v>
      </c>
      <c r="N3" s="1"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0">A3+1</f>
        <v>2006</v>
      </c>
      <c r="B4" s="22"/>
      <c r="C4" s="22"/>
      <c r="D4" s="1">
        <v>142</v>
      </c>
      <c r="E4" s="23">
        <v>0</v>
      </c>
      <c r="F4" s="23">
        <v>0</v>
      </c>
      <c r="G4" s="23">
        <v>0</v>
      </c>
      <c r="H4" s="23">
        <v>123</v>
      </c>
      <c r="I4" s="23">
        <v>11</v>
      </c>
      <c r="J4" s="23">
        <v>0</v>
      </c>
      <c r="K4" s="23">
        <v>8</v>
      </c>
      <c r="M4" s="21">
        <v>2006</v>
      </c>
      <c r="N4" s="1"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0"/>
        <v>2007</v>
      </c>
      <c r="B5" s="22"/>
      <c r="C5" s="22"/>
      <c r="D5" s="1">
        <v>132</v>
      </c>
      <c r="E5" s="23">
        <v>0</v>
      </c>
      <c r="F5" s="23">
        <v>1</v>
      </c>
      <c r="G5" s="23">
        <v>0</v>
      </c>
      <c r="H5" s="23">
        <v>118</v>
      </c>
      <c r="I5" s="23">
        <v>6</v>
      </c>
      <c r="J5" s="23">
        <v>1</v>
      </c>
      <c r="K5" s="23">
        <v>6</v>
      </c>
      <c r="M5" s="21">
        <v>2007</v>
      </c>
      <c r="N5" s="1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0"/>
        <v>2008</v>
      </c>
      <c r="B6" s="22"/>
      <c r="C6" s="22"/>
      <c r="D6" s="1">
        <v>135</v>
      </c>
      <c r="E6" s="23">
        <v>0</v>
      </c>
      <c r="F6" s="23">
        <v>0</v>
      </c>
      <c r="G6" s="23">
        <v>0</v>
      </c>
      <c r="H6" s="23">
        <v>116</v>
      </c>
      <c r="I6" s="23">
        <v>16</v>
      </c>
      <c r="J6" s="23">
        <v>1</v>
      </c>
      <c r="K6" s="23">
        <v>2</v>
      </c>
      <c r="M6" s="21">
        <v>2008</v>
      </c>
      <c r="N6" s="1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0"/>
        <v>2009</v>
      </c>
      <c r="B7" s="22"/>
      <c r="C7" s="22"/>
      <c r="D7" s="1">
        <v>142</v>
      </c>
      <c r="E7" s="23">
        <v>0</v>
      </c>
      <c r="F7" s="23">
        <v>5</v>
      </c>
      <c r="G7" s="23">
        <v>0</v>
      </c>
      <c r="H7" s="23">
        <v>113</v>
      </c>
      <c r="I7" s="23">
        <v>18</v>
      </c>
      <c r="J7" s="23">
        <v>1</v>
      </c>
      <c r="K7" s="23">
        <v>5</v>
      </c>
      <c r="M7" s="21">
        <v>2009</v>
      </c>
      <c r="N7" s="1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0"/>
        <v>2010</v>
      </c>
      <c r="B8" s="22"/>
      <c r="C8" s="22"/>
      <c r="D8" s="1">
        <v>147</v>
      </c>
      <c r="E8" s="23">
        <v>0</v>
      </c>
      <c r="F8" s="23">
        <v>9</v>
      </c>
      <c r="G8" s="23">
        <v>0</v>
      </c>
      <c r="H8" s="23">
        <v>114</v>
      </c>
      <c r="I8" s="23">
        <v>18</v>
      </c>
      <c r="J8" s="23">
        <v>1</v>
      </c>
      <c r="K8" s="23">
        <v>5</v>
      </c>
      <c r="M8" s="21">
        <v>2010</v>
      </c>
      <c r="N8" s="1">
        <v>3</v>
      </c>
      <c r="O8" s="23">
        <v>2</v>
      </c>
      <c r="P8" s="23">
        <v>0</v>
      </c>
      <c r="Q8" s="23">
        <v>0</v>
      </c>
      <c r="R8" s="23">
        <v>1</v>
      </c>
      <c r="S8" s="23">
        <v>0</v>
      </c>
      <c r="T8" s="23">
        <v>0</v>
      </c>
    </row>
    <row r="9" spans="1:20" s="20" customFormat="1" ht="12" x14ac:dyDescent="0.2">
      <c r="A9" s="21">
        <f t="shared" si="0"/>
        <v>2011</v>
      </c>
      <c r="B9" s="22"/>
      <c r="C9" s="22"/>
      <c r="D9" s="1">
        <v>162</v>
      </c>
      <c r="E9" s="23">
        <v>0</v>
      </c>
      <c r="F9" s="23">
        <v>5</v>
      </c>
      <c r="G9" s="23">
        <v>0</v>
      </c>
      <c r="H9" s="23">
        <v>135</v>
      </c>
      <c r="I9" s="23">
        <v>20</v>
      </c>
      <c r="J9" s="23">
        <v>0</v>
      </c>
      <c r="K9" s="23">
        <v>2</v>
      </c>
      <c r="M9" s="21">
        <v>2011</v>
      </c>
      <c r="N9" s="1">
        <v>4</v>
      </c>
      <c r="O9" s="23">
        <v>3</v>
      </c>
      <c r="P9" s="23">
        <v>0</v>
      </c>
      <c r="Q9" s="23">
        <v>1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0"/>
        <v>2012</v>
      </c>
      <c r="B10" s="22"/>
      <c r="C10" s="22"/>
      <c r="D10" s="1">
        <v>146</v>
      </c>
      <c r="E10" s="23">
        <v>0</v>
      </c>
      <c r="F10" s="23">
        <v>7</v>
      </c>
      <c r="G10" s="23">
        <v>0</v>
      </c>
      <c r="H10" s="23">
        <v>128</v>
      </c>
      <c r="I10" s="23">
        <v>8</v>
      </c>
      <c r="J10" s="23">
        <v>0</v>
      </c>
      <c r="K10" s="23">
        <v>3</v>
      </c>
      <c r="M10" s="21">
        <v>2012</v>
      </c>
      <c r="N10" s="1">
        <v>4</v>
      </c>
      <c r="O10" s="23">
        <v>0</v>
      </c>
      <c r="P10" s="23">
        <v>2</v>
      </c>
      <c r="Q10" s="23">
        <v>1</v>
      </c>
      <c r="R10" s="23">
        <v>0</v>
      </c>
      <c r="S10" s="23">
        <v>0</v>
      </c>
      <c r="T10" s="23">
        <v>1</v>
      </c>
    </row>
    <row r="11" spans="1:20" s="20" customFormat="1" ht="12" x14ac:dyDescent="0.2">
      <c r="A11" s="21">
        <f t="shared" si="0"/>
        <v>2013</v>
      </c>
      <c r="B11" s="22"/>
      <c r="C11" s="22"/>
      <c r="D11" s="1">
        <v>159</v>
      </c>
      <c r="E11" s="23">
        <v>0</v>
      </c>
      <c r="F11" s="23">
        <v>5</v>
      </c>
      <c r="G11" s="23">
        <v>0</v>
      </c>
      <c r="H11" s="23">
        <v>142</v>
      </c>
      <c r="I11" s="23">
        <v>11</v>
      </c>
      <c r="J11" s="23">
        <v>0</v>
      </c>
      <c r="K11" s="23">
        <v>1</v>
      </c>
      <c r="M11" s="21">
        <v>2013</v>
      </c>
      <c r="N11" s="1">
        <v>10</v>
      </c>
      <c r="O11" s="23">
        <v>0</v>
      </c>
      <c r="P11" s="23">
        <v>4</v>
      </c>
      <c r="Q11" s="23">
        <v>4</v>
      </c>
      <c r="R11" s="23">
        <v>0</v>
      </c>
      <c r="S11" s="23">
        <v>0</v>
      </c>
      <c r="T11" s="23">
        <v>2</v>
      </c>
    </row>
    <row r="12" spans="1:20" s="20" customFormat="1" ht="12" x14ac:dyDescent="0.2">
      <c r="A12" s="21">
        <f t="shared" si="0"/>
        <v>2014</v>
      </c>
      <c r="B12" s="22"/>
      <c r="C12" s="22"/>
      <c r="D12" s="1">
        <v>152</v>
      </c>
      <c r="E12" s="23">
        <v>0</v>
      </c>
      <c r="F12" s="23">
        <v>9</v>
      </c>
      <c r="G12" s="23">
        <v>0</v>
      </c>
      <c r="H12" s="23">
        <v>125</v>
      </c>
      <c r="I12" s="23">
        <v>18</v>
      </c>
      <c r="J12" s="23">
        <v>0</v>
      </c>
      <c r="K12" s="23">
        <v>0</v>
      </c>
      <c r="M12" s="21">
        <v>2014</v>
      </c>
      <c r="N12" s="1">
        <v>4</v>
      </c>
      <c r="O12" s="23">
        <v>1</v>
      </c>
      <c r="P12" s="23">
        <v>1</v>
      </c>
      <c r="Q12" s="23">
        <v>0</v>
      </c>
      <c r="R12" s="23">
        <v>0</v>
      </c>
      <c r="S12" s="23">
        <v>0</v>
      </c>
      <c r="T12" s="23">
        <v>2</v>
      </c>
    </row>
    <row r="13" spans="1:20" s="20" customFormat="1" ht="12" x14ac:dyDescent="0.2">
      <c r="A13" s="21">
        <f t="shared" si="0"/>
        <v>2015</v>
      </c>
      <c r="B13" s="22"/>
      <c r="C13" s="22"/>
      <c r="D13" s="1">
        <v>150</v>
      </c>
      <c r="E13" s="23">
        <v>0</v>
      </c>
      <c r="F13" s="23">
        <v>3</v>
      </c>
      <c r="G13" s="23">
        <v>0</v>
      </c>
      <c r="H13" s="23">
        <v>134</v>
      </c>
      <c r="I13" s="23">
        <v>11</v>
      </c>
      <c r="J13" s="23">
        <v>0</v>
      </c>
      <c r="K13" s="23">
        <v>2</v>
      </c>
      <c r="M13" s="21">
        <v>2015</v>
      </c>
      <c r="N13" s="1">
        <v>5</v>
      </c>
      <c r="O13" s="23">
        <v>4</v>
      </c>
      <c r="P13" s="23">
        <v>1</v>
      </c>
      <c r="Q13" s="23">
        <v>0</v>
      </c>
      <c r="R13" s="23">
        <v>0</v>
      </c>
      <c r="S13" s="23">
        <v>0</v>
      </c>
      <c r="T13" s="23">
        <v>0</v>
      </c>
    </row>
    <row r="14" spans="1:20" s="20" customFormat="1" ht="12" x14ac:dyDescent="0.2">
      <c r="A14" s="21">
        <f t="shared" si="0"/>
        <v>2016</v>
      </c>
      <c r="B14" s="22"/>
      <c r="C14" s="22"/>
      <c r="D14" s="1">
        <v>140</v>
      </c>
      <c r="E14" s="23">
        <v>21</v>
      </c>
      <c r="F14" s="23">
        <v>10</v>
      </c>
      <c r="G14" s="23">
        <v>1</v>
      </c>
      <c r="H14" s="23">
        <v>106</v>
      </c>
      <c r="I14" s="23">
        <v>0</v>
      </c>
      <c r="J14" s="23">
        <v>0</v>
      </c>
      <c r="K14" s="23">
        <v>2</v>
      </c>
      <c r="M14" s="21">
        <v>2016</v>
      </c>
      <c r="N14" s="1">
        <v>6</v>
      </c>
      <c r="O14" s="23">
        <v>1</v>
      </c>
      <c r="P14" s="23">
        <v>2</v>
      </c>
      <c r="Q14" s="23">
        <v>3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0"/>
        <v>2017</v>
      </c>
      <c r="B15" s="22"/>
      <c r="C15" s="22"/>
      <c r="D15" s="1">
        <v>135</v>
      </c>
      <c r="E15" s="23">
        <v>125</v>
      </c>
      <c r="F15" s="23">
        <v>5</v>
      </c>
      <c r="G15" s="23">
        <v>1</v>
      </c>
      <c r="H15" s="23">
        <v>0</v>
      </c>
      <c r="I15" s="23">
        <v>0</v>
      </c>
      <c r="J15" s="23">
        <v>0</v>
      </c>
      <c r="K15" s="23">
        <v>4</v>
      </c>
      <c r="M15" s="21">
        <v>2017</v>
      </c>
      <c r="N15" s="1">
        <v>8</v>
      </c>
      <c r="O15" s="23">
        <v>5</v>
      </c>
      <c r="P15" s="23">
        <v>2</v>
      </c>
      <c r="Q15" s="23">
        <v>1</v>
      </c>
      <c r="R15" s="23">
        <v>0</v>
      </c>
      <c r="S15" s="23">
        <v>0</v>
      </c>
      <c r="T15" s="23">
        <v>0</v>
      </c>
    </row>
    <row r="16" spans="1:20" s="20" customFormat="1" ht="12" x14ac:dyDescent="0.2">
      <c r="A16" s="21">
        <f t="shared" si="0"/>
        <v>2018</v>
      </c>
      <c r="B16" s="22"/>
      <c r="C16" s="22"/>
      <c r="D16" s="1">
        <v>155</v>
      </c>
      <c r="E16" s="23">
        <v>150</v>
      </c>
      <c r="F16" s="23">
        <v>4</v>
      </c>
      <c r="G16" s="23">
        <v>0</v>
      </c>
      <c r="H16" s="23">
        <v>0</v>
      </c>
      <c r="I16" s="23">
        <v>0</v>
      </c>
      <c r="J16" s="23">
        <v>0</v>
      </c>
      <c r="K16" s="23">
        <v>1</v>
      </c>
      <c r="M16" s="21">
        <v>2018</v>
      </c>
      <c r="N16" s="1">
        <v>7</v>
      </c>
      <c r="O16" s="23">
        <v>3</v>
      </c>
      <c r="P16" s="23">
        <v>2</v>
      </c>
      <c r="Q16" s="23">
        <v>2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0"/>
        <v>2019</v>
      </c>
      <c r="B17" s="22"/>
      <c r="C17" s="22"/>
      <c r="D17" s="1">
        <v>150</v>
      </c>
      <c r="E17" s="23">
        <v>149</v>
      </c>
      <c r="F17" s="23">
        <v>1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M17" s="21">
        <v>2019</v>
      </c>
      <c r="N17" s="1">
        <v>13</v>
      </c>
      <c r="O17" s="23">
        <v>4</v>
      </c>
      <c r="P17" s="23">
        <v>7</v>
      </c>
      <c r="Q17" s="23">
        <v>2</v>
      </c>
      <c r="R17" s="23">
        <v>0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Stud+Gymn (SUMMA)</v>
      </c>
      <c r="C19" s="8" t="s">
        <v>15</v>
      </c>
      <c r="M19" s="8" t="s">
        <v>52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1">A3</f>
        <v>2005</v>
      </c>
      <c r="B21" s="22"/>
      <c r="C21" s="22"/>
      <c r="D21" s="1">
        <v>70</v>
      </c>
      <c r="E21" s="23">
        <v>0</v>
      </c>
      <c r="F21" s="23">
        <v>0</v>
      </c>
      <c r="G21" s="23">
        <v>0</v>
      </c>
      <c r="H21" s="23">
        <v>60</v>
      </c>
      <c r="I21" s="23">
        <v>3</v>
      </c>
      <c r="J21" s="23">
        <v>0</v>
      </c>
      <c r="K21" s="23">
        <v>7</v>
      </c>
      <c r="M21" s="21">
        <v>2005</v>
      </c>
      <c r="N21" s="1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1"/>
        <v>2006</v>
      </c>
      <c r="B22" s="22"/>
      <c r="C22" s="22"/>
      <c r="D22" s="1">
        <v>68</v>
      </c>
      <c r="E22" s="23">
        <v>0</v>
      </c>
      <c r="F22" s="23">
        <v>0</v>
      </c>
      <c r="G22" s="23">
        <v>0</v>
      </c>
      <c r="H22" s="23">
        <v>61</v>
      </c>
      <c r="I22" s="23">
        <v>4</v>
      </c>
      <c r="J22" s="23">
        <v>0</v>
      </c>
      <c r="K22" s="23">
        <v>3</v>
      </c>
      <c r="M22" s="21">
        <v>2006</v>
      </c>
      <c r="N22" s="1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1"/>
        <v>2007</v>
      </c>
      <c r="B23" s="22"/>
      <c r="C23" s="22"/>
      <c r="D23" s="1">
        <v>48</v>
      </c>
      <c r="E23" s="23">
        <v>0</v>
      </c>
      <c r="F23" s="23">
        <v>0</v>
      </c>
      <c r="G23" s="23">
        <v>0</v>
      </c>
      <c r="H23" s="23">
        <v>41</v>
      </c>
      <c r="I23" s="23">
        <v>4</v>
      </c>
      <c r="J23" s="23">
        <v>0</v>
      </c>
      <c r="K23" s="23">
        <v>3</v>
      </c>
      <c r="M23" s="21">
        <v>2007</v>
      </c>
      <c r="N23" s="1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1"/>
        <v>2008</v>
      </c>
      <c r="B24" s="22"/>
      <c r="C24" s="22"/>
      <c r="D24" s="1">
        <v>59</v>
      </c>
      <c r="E24" s="23">
        <v>0</v>
      </c>
      <c r="F24" s="23">
        <v>0</v>
      </c>
      <c r="G24" s="23">
        <v>0</v>
      </c>
      <c r="H24" s="23">
        <v>51</v>
      </c>
      <c r="I24" s="23">
        <v>6</v>
      </c>
      <c r="J24" s="23">
        <v>1</v>
      </c>
      <c r="K24" s="23">
        <v>1</v>
      </c>
      <c r="M24" s="21">
        <v>2008</v>
      </c>
      <c r="N24" s="1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1"/>
        <v>2009</v>
      </c>
      <c r="B25" s="22"/>
      <c r="C25" s="22"/>
      <c r="D25" s="1">
        <v>49</v>
      </c>
      <c r="E25" s="23">
        <v>0</v>
      </c>
      <c r="F25" s="23">
        <v>1</v>
      </c>
      <c r="G25" s="23">
        <v>0</v>
      </c>
      <c r="H25" s="23">
        <v>38</v>
      </c>
      <c r="I25" s="23">
        <v>10</v>
      </c>
      <c r="J25" s="23">
        <v>0</v>
      </c>
      <c r="K25" s="23">
        <v>0</v>
      </c>
      <c r="M25" s="21">
        <v>2009</v>
      </c>
      <c r="N25" s="1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1"/>
        <v>2010</v>
      </c>
      <c r="B26" s="22"/>
      <c r="C26" s="22"/>
      <c r="D26" s="1">
        <v>62</v>
      </c>
      <c r="E26" s="23">
        <v>0</v>
      </c>
      <c r="F26" s="23">
        <v>6</v>
      </c>
      <c r="G26" s="23">
        <v>0</v>
      </c>
      <c r="H26" s="23">
        <v>49</v>
      </c>
      <c r="I26" s="23">
        <v>6</v>
      </c>
      <c r="J26" s="23">
        <v>0</v>
      </c>
      <c r="K26" s="23">
        <v>1</v>
      </c>
      <c r="M26" s="21">
        <v>2010</v>
      </c>
      <c r="N26" s="1">
        <v>2</v>
      </c>
      <c r="O26" s="23">
        <v>1</v>
      </c>
      <c r="P26" s="23">
        <v>0</v>
      </c>
      <c r="Q26" s="23">
        <v>0</v>
      </c>
      <c r="R26" s="23">
        <v>1</v>
      </c>
      <c r="S26" s="23">
        <v>0</v>
      </c>
      <c r="T26" s="23">
        <v>0</v>
      </c>
    </row>
    <row r="27" spans="1:20" s="20" customFormat="1" ht="12" x14ac:dyDescent="0.2">
      <c r="A27" s="21">
        <f t="shared" si="1"/>
        <v>2011</v>
      </c>
      <c r="B27" s="22"/>
      <c r="C27" s="22"/>
      <c r="D27" s="1">
        <v>65</v>
      </c>
      <c r="E27" s="23">
        <v>0</v>
      </c>
      <c r="F27" s="23">
        <v>1</v>
      </c>
      <c r="G27" s="23">
        <v>0</v>
      </c>
      <c r="H27" s="23">
        <v>57</v>
      </c>
      <c r="I27" s="23">
        <v>6</v>
      </c>
      <c r="J27" s="23">
        <v>0</v>
      </c>
      <c r="K27" s="23">
        <v>1</v>
      </c>
      <c r="M27" s="21">
        <v>2011</v>
      </c>
      <c r="N27" s="1">
        <v>1</v>
      </c>
      <c r="O27" s="23">
        <v>1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1"/>
        <v>2012</v>
      </c>
      <c r="B28" s="22"/>
      <c r="C28" s="22"/>
      <c r="D28" s="1">
        <v>59</v>
      </c>
      <c r="E28" s="23">
        <v>0</v>
      </c>
      <c r="F28" s="23">
        <v>4</v>
      </c>
      <c r="G28" s="23">
        <v>0</v>
      </c>
      <c r="H28" s="23">
        <v>49</v>
      </c>
      <c r="I28" s="23">
        <v>4</v>
      </c>
      <c r="J28" s="23">
        <v>0</v>
      </c>
      <c r="K28" s="23">
        <v>2</v>
      </c>
      <c r="M28" s="21">
        <v>2012</v>
      </c>
      <c r="N28" s="1">
        <v>2</v>
      </c>
      <c r="O28" s="23">
        <v>0</v>
      </c>
      <c r="P28" s="23">
        <v>1</v>
      </c>
      <c r="Q28" s="23">
        <v>0</v>
      </c>
      <c r="R28" s="23">
        <v>0</v>
      </c>
      <c r="S28" s="23">
        <v>0</v>
      </c>
      <c r="T28" s="23">
        <v>1</v>
      </c>
    </row>
    <row r="29" spans="1:20" s="20" customFormat="1" ht="12" x14ac:dyDescent="0.2">
      <c r="A29" s="21">
        <f t="shared" si="1"/>
        <v>2013</v>
      </c>
      <c r="B29" s="22"/>
      <c r="C29" s="22"/>
      <c r="D29" s="1">
        <v>69</v>
      </c>
      <c r="E29" s="23">
        <v>0</v>
      </c>
      <c r="F29" s="23">
        <v>2</v>
      </c>
      <c r="G29" s="23">
        <v>0</v>
      </c>
      <c r="H29" s="23">
        <v>63</v>
      </c>
      <c r="I29" s="23">
        <v>4</v>
      </c>
      <c r="J29" s="23">
        <v>0</v>
      </c>
      <c r="K29" s="23">
        <v>0</v>
      </c>
      <c r="M29" s="21">
        <v>2013</v>
      </c>
      <c r="N29" s="1">
        <v>3</v>
      </c>
      <c r="O29" s="23">
        <v>0</v>
      </c>
      <c r="P29" s="23">
        <v>2</v>
      </c>
      <c r="Q29" s="23">
        <v>0</v>
      </c>
      <c r="R29" s="23">
        <v>0</v>
      </c>
      <c r="S29" s="23">
        <v>0</v>
      </c>
      <c r="T29" s="23">
        <v>1</v>
      </c>
    </row>
    <row r="30" spans="1:20" s="20" customFormat="1" ht="12" x14ac:dyDescent="0.2">
      <c r="A30" s="21">
        <f t="shared" si="1"/>
        <v>2014</v>
      </c>
      <c r="B30" s="22"/>
      <c r="C30" s="22"/>
      <c r="D30" s="1">
        <v>61</v>
      </c>
      <c r="E30" s="23">
        <v>0</v>
      </c>
      <c r="F30" s="23">
        <v>6</v>
      </c>
      <c r="G30" s="23">
        <v>0</v>
      </c>
      <c r="H30" s="23">
        <v>49</v>
      </c>
      <c r="I30" s="23">
        <v>6</v>
      </c>
      <c r="J30" s="23">
        <v>0</v>
      </c>
      <c r="K30" s="23">
        <v>0</v>
      </c>
      <c r="M30" s="21">
        <v>2014</v>
      </c>
      <c r="N30" s="1">
        <v>2</v>
      </c>
      <c r="O30" s="23">
        <v>0</v>
      </c>
      <c r="P30" s="23">
        <v>1</v>
      </c>
      <c r="Q30" s="23">
        <v>0</v>
      </c>
      <c r="R30" s="23">
        <v>0</v>
      </c>
      <c r="S30" s="23">
        <v>0</v>
      </c>
      <c r="T30" s="23">
        <v>1</v>
      </c>
    </row>
    <row r="31" spans="1:20" s="20" customFormat="1" ht="12" x14ac:dyDescent="0.2">
      <c r="A31" s="21">
        <f t="shared" si="1"/>
        <v>2015</v>
      </c>
      <c r="B31" s="22"/>
      <c r="C31" s="22"/>
      <c r="D31" s="1">
        <v>64</v>
      </c>
      <c r="E31" s="23">
        <v>0</v>
      </c>
      <c r="F31" s="23">
        <v>1</v>
      </c>
      <c r="G31" s="23">
        <v>0</v>
      </c>
      <c r="H31" s="23">
        <v>59</v>
      </c>
      <c r="I31" s="23">
        <v>4</v>
      </c>
      <c r="J31" s="23">
        <v>0</v>
      </c>
      <c r="K31" s="23">
        <v>0</v>
      </c>
      <c r="M31" s="21">
        <v>2015</v>
      </c>
      <c r="N31" s="1">
        <v>4</v>
      </c>
      <c r="O31" s="23">
        <v>3</v>
      </c>
      <c r="P31" s="23">
        <v>1</v>
      </c>
      <c r="Q31" s="23">
        <v>0</v>
      </c>
      <c r="R31" s="23">
        <v>0</v>
      </c>
      <c r="S31" s="23">
        <v>0</v>
      </c>
      <c r="T31" s="23">
        <v>0</v>
      </c>
    </row>
    <row r="32" spans="1:20" s="20" customFormat="1" ht="12" x14ac:dyDescent="0.2">
      <c r="A32" s="21">
        <f t="shared" si="1"/>
        <v>2016</v>
      </c>
      <c r="B32" s="22"/>
      <c r="C32" s="22"/>
      <c r="D32" s="1">
        <v>67</v>
      </c>
      <c r="E32" s="23">
        <v>11</v>
      </c>
      <c r="F32" s="23">
        <v>5</v>
      </c>
      <c r="G32" s="23">
        <v>0</v>
      </c>
      <c r="H32" s="23">
        <v>50</v>
      </c>
      <c r="I32" s="23">
        <v>0</v>
      </c>
      <c r="J32" s="23">
        <v>0</v>
      </c>
      <c r="K32" s="23">
        <v>1</v>
      </c>
      <c r="M32" s="21">
        <v>2016</v>
      </c>
      <c r="N32" s="1">
        <v>2</v>
      </c>
      <c r="O32" s="23">
        <v>0</v>
      </c>
      <c r="P32" s="23">
        <v>2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1"/>
        <v>2017</v>
      </c>
      <c r="B33" s="22"/>
      <c r="C33" s="22"/>
      <c r="D33" s="1">
        <v>58</v>
      </c>
      <c r="E33" s="23">
        <v>55</v>
      </c>
      <c r="F33" s="23">
        <v>2</v>
      </c>
      <c r="G33" s="23">
        <v>0</v>
      </c>
      <c r="H33" s="23">
        <v>0</v>
      </c>
      <c r="I33" s="23">
        <v>0</v>
      </c>
      <c r="J33" s="23">
        <v>0</v>
      </c>
      <c r="K33" s="23">
        <v>1</v>
      </c>
      <c r="M33" s="21">
        <v>2017</v>
      </c>
      <c r="N33" s="1">
        <v>5</v>
      </c>
      <c r="O33" s="23">
        <v>3</v>
      </c>
      <c r="P33" s="23">
        <v>2</v>
      </c>
      <c r="Q33" s="23">
        <v>0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1"/>
        <v>2018</v>
      </c>
      <c r="B34" s="22"/>
      <c r="C34" s="22"/>
      <c r="D34" s="1">
        <v>62</v>
      </c>
      <c r="E34" s="23">
        <v>59</v>
      </c>
      <c r="F34" s="23">
        <v>3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M34" s="21">
        <v>2018</v>
      </c>
      <c r="N34" s="1">
        <v>3</v>
      </c>
      <c r="O34" s="23">
        <v>2</v>
      </c>
      <c r="P34" s="23">
        <v>0</v>
      </c>
      <c r="Q34" s="23">
        <v>1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1"/>
        <v>2019</v>
      </c>
      <c r="B35" s="22"/>
      <c r="C35" s="22"/>
      <c r="D35" s="1">
        <v>73</v>
      </c>
      <c r="E35" s="23">
        <v>72</v>
      </c>
      <c r="F35" s="23">
        <v>1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M35" s="21">
        <v>2019</v>
      </c>
      <c r="N35" s="1">
        <v>8</v>
      </c>
      <c r="O35" s="23">
        <v>3</v>
      </c>
      <c r="P35" s="23">
        <v>4</v>
      </c>
      <c r="Q35" s="23">
        <v>1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Stud+Gymn (SUMMA)</v>
      </c>
      <c r="C37" s="8" t="s">
        <v>14</v>
      </c>
      <c r="M37" s="8" t="s">
        <v>53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2">A3</f>
        <v>2005</v>
      </c>
      <c r="B39" s="22"/>
      <c r="C39" s="22"/>
      <c r="D39" s="1">
        <v>73</v>
      </c>
      <c r="E39" s="23">
        <v>0</v>
      </c>
      <c r="F39" s="23">
        <v>0</v>
      </c>
      <c r="G39" s="23">
        <v>0</v>
      </c>
      <c r="H39" s="23">
        <v>60</v>
      </c>
      <c r="I39" s="23">
        <v>8</v>
      </c>
      <c r="J39" s="23">
        <v>0</v>
      </c>
      <c r="K39" s="23">
        <v>5</v>
      </c>
      <c r="M39" s="21">
        <v>2005</v>
      </c>
      <c r="N39" s="1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2"/>
        <v>2006</v>
      </c>
      <c r="B40" s="22"/>
      <c r="C40" s="22"/>
      <c r="D40" s="1">
        <v>74</v>
      </c>
      <c r="E40" s="23">
        <v>0</v>
      </c>
      <c r="F40" s="23">
        <v>0</v>
      </c>
      <c r="G40" s="23">
        <v>0</v>
      </c>
      <c r="H40" s="23">
        <v>62</v>
      </c>
      <c r="I40" s="23">
        <v>7</v>
      </c>
      <c r="J40" s="23">
        <v>0</v>
      </c>
      <c r="K40" s="23">
        <v>5</v>
      </c>
      <c r="M40" s="21">
        <v>2006</v>
      </c>
      <c r="N40" s="1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2"/>
        <v>2007</v>
      </c>
      <c r="B41" s="22"/>
      <c r="C41" s="22"/>
      <c r="D41" s="1">
        <v>84</v>
      </c>
      <c r="E41" s="23">
        <v>0</v>
      </c>
      <c r="F41" s="23">
        <v>1</v>
      </c>
      <c r="G41" s="23">
        <v>0</v>
      </c>
      <c r="H41" s="23">
        <v>77</v>
      </c>
      <c r="I41" s="23">
        <v>2</v>
      </c>
      <c r="J41" s="23">
        <v>1</v>
      </c>
      <c r="K41" s="23">
        <v>3</v>
      </c>
      <c r="M41" s="21">
        <v>2007</v>
      </c>
      <c r="N41" s="1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2"/>
        <v>2008</v>
      </c>
      <c r="B42" s="22"/>
      <c r="C42" s="22"/>
      <c r="D42" s="1">
        <v>76</v>
      </c>
      <c r="E42" s="23">
        <v>0</v>
      </c>
      <c r="F42" s="23">
        <v>0</v>
      </c>
      <c r="G42" s="23">
        <v>0</v>
      </c>
      <c r="H42" s="23">
        <v>65</v>
      </c>
      <c r="I42" s="23">
        <v>10</v>
      </c>
      <c r="J42" s="23">
        <v>0</v>
      </c>
      <c r="K42" s="23">
        <v>1</v>
      </c>
      <c r="M42" s="21">
        <v>2008</v>
      </c>
      <c r="N42" s="1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2"/>
        <v>2009</v>
      </c>
      <c r="B43" s="22"/>
      <c r="C43" s="22"/>
      <c r="D43" s="1">
        <v>93</v>
      </c>
      <c r="E43" s="23">
        <v>0</v>
      </c>
      <c r="F43" s="23">
        <v>4</v>
      </c>
      <c r="G43" s="23">
        <v>0</v>
      </c>
      <c r="H43" s="23">
        <v>75</v>
      </c>
      <c r="I43" s="23">
        <v>8</v>
      </c>
      <c r="J43" s="23">
        <v>1</v>
      </c>
      <c r="K43" s="23">
        <v>5</v>
      </c>
      <c r="M43" s="21">
        <v>2009</v>
      </c>
      <c r="N43" s="1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2"/>
        <v>2010</v>
      </c>
      <c r="B44" s="22"/>
      <c r="C44" s="22"/>
      <c r="D44" s="1">
        <v>85</v>
      </c>
      <c r="E44" s="23">
        <v>0</v>
      </c>
      <c r="F44" s="23">
        <v>3</v>
      </c>
      <c r="G44" s="23">
        <v>0</v>
      </c>
      <c r="H44" s="23">
        <v>65</v>
      </c>
      <c r="I44" s="23">
        <v>12</v>
      </c>
      <c r="J44" s="23">
        <v>1</v>
      </c>
      <c r="K44" s="23">
        <v>4</v>
      </c>
      <c r="M44" s="21">
        <v>2010</v>
      </c>
      <c r="N44" s="1">
        <v>1</v>
      </c>
      <c r="O44" s="23">
        <v>1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2"/>
        <v>2011</v>
      </c>
      <c r="B45" s="22"/>
      <c r="C45" s="22"/>
      <c r="D45" s="1">
        <v>97</v>
      </c>
      <c r="E45" s="23">
        <v>0</v>
      </c>
      <c r="F45" s="23">
        <v>4</v>
      </c>
      <c r="G45" s="23">
        <v>0</v>
      </c>
      <c r="H45" s="23">
        <v>78</v>
      </c>
      <c r="I45" s="23">
        <v>14</v>
      </c>
      <c r="J45" s="23">
        <v>0</v>
      </c>
      <c r="K45" s="23">
        <v>1</v>
      </c>
      <c r="M45" s="21">
        <v>2011</v>
      </c>
      <c r="N45" s="1">
        <v>3</v>
      </c>
      <c r="O45" s="23">
        <v>2</v>
      </c>
      <c r="P45" s="23">
        <v>0</v>
      </c>
      <c r="Q45" s="23">
        <v>1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2"/>
        <v>2012</v>
      </c>
      <c r="B46" s="22"/>
      <c r="C46" s="22"/>
      <c r="D46" s="1">
        <v>87</v>
      </c>
      <c r="E46" s="23">
        <v>0</v>
      </c>
      <c r="F46" s="23">
        <v>3</v>
      </c>
      <c r="G46" s="23">
        <v>0</v>
      </c>
      <c r="H46" s="23">
        <v>79</v>
      </c>
      <c r="I46" s="23">
        <v>4</v>
      </c>
      <c r="J46" s="23">
        <v>0</v>
      </c>
      <c r="K46" s="23">
        <v>1</v>
      </c>
      <c r="M46" s="21">
        <v>2012</v>
      </c>
      <c r="N46" s="1">
        <v>2</v>
      </c>
      <c r="O46" s="23">
        <v>0</v>
      </c>
      <c r="P46" s="23">
        <v>1</v>
      </c>
      <c r="Q46" s="23">
        <v>1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2"/>
        <v>2013</v>
      </c>
      <c r="B47" s="22"/>
      <c r="C47" s="22"/>
      <c r="D47" s="1">
        <v>90</v>
      </c>
      <c r="E47" s="23">
        <v>0</v>
      </c>
      <c r="F47" s="23">
        <v>3</v>
      </c>
      <c r="G47" s="23">
        <v>0</v>
      </c>
      <c r="H47" s="23">
        <v>79</v>
      </c>
      <c r="I47" s="23">
        <v>7</v>
      </c>
      <c r="J47" s="23">
        <v>0</v>
      </c>
      <c r="K47" s="23">
        <v>1</v>
      </c>
      <c r="M47" s="21">
        <v>2013</v>
      </c>
      <c r="N47" s="1">
        <v>7</v>
      </c>
      <c r="O47" s="23">
        <v>0</v>
      </c>
      <c r="P47" s="23">
        <v>2</v>
      </c>
      <c r="Q47" s="23">
        <v>4</v>
      </c>
      <c r="R47" s="23">
        <v>0</v>
      </c>
      <c r="S47" s="23">
        <v>0</v>
      </c>
      <c r="T47" s="23">
        <v>1</v>
      </c>
    </row>
    <row r="48" spans="1:20" s="20" customFormat="1" ht="12" x14ac:dyDescent="0.2">
      <c r="A48" s="21">
        <f t="shared" si="2"/>
        <v>2014</v>
      </c>
      <c r="B48" s="22"/>
      <c r="C48" s="22"/>
      <c r="D48" s="1">
        <v>91</v>
      </c>
      <c r="E48" s="23">
        <v>0</v>
      </c>
      <c r="F48" s="23">
        <v>3</v>
      </c>
      <c r="G48" s="23">
        <v>0</v>
      </c>
      <c r="H48" s="23">
        <v>76</v>
      </c>
      <c r="I48" s="23">
        <v>12</v>
      </c>
      <c r="J48" s="23">
        <v>0</v>
      </c>
      <c r="K48" s="23">
        <v>0</v>
      </c>
      <c r="M48" s="21">
        <v>2014</v>
      </c>
      <c r="N48" s="1">
        <v>2</v>
      </c>
      <c r="O48" s="23">
        <v>1</v>
      </c>
      <c r="P48" s="23">
        <v>0</v>
      </c>
      <c r="Q48" s="23">
        <v>0</v>
      </c>
      <c r="R48" s="23">
        <v>0</v>
      </c>
      <c r="S48" s="23">
        <v>0</v>
      </c>
      <c r="T48" s="23">
        <v>1</v>
      </c>
    </row>
    <row r="49" spans="1:20" s="20" customFormat="1" ht="12" x14ac:dyDescent="0.2">
      <c r="A49" s="21">
        <f t="shared" si="2"/>
        <v>2015</v>
      </c>
      <c r="B49" s="22"/>
      <c r="C49" s="22"/>
      <c r="D49" s="1">
        <v>86</v>
      </c>
      <c r="E49" s="23">
        <v>0</v>
      </c>
      <c r="F49" s="23">
        <v>2</v>
      </c>
      <c r="G49" s="23">
        <v>0</v>
      </c>
      <c r="H49" s="23">
        <v>75</v>
      </c>
      <c r="I49" s="23">
        <v>7</v>
      </c>
      <c r="J49" s="23">
        <v>0</v>
      </c>
      <c r="K49" s="23">
        <v>2</v>
      </c>
      <c r="M49" s="21">
        <v>2015</v>
      </c>
      <c r="N49" s="1">
        <v>1</v>
      </c>
      <c r="O49" s="23">
        <v>1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2"/>
        <v>2016</v>
      </c>
      <c r="B50" s="22"/>
      <c r="C50" s="22"/>
      <c r="D50" s="1">
        <v>73</v>
      </c>
      <c r="E50" s="23">
        <v>10</v>
      </c>
      <c r="F50" s="23">
        <v>5</v>
      </c>
      <c r="G50" s="23">
        <v>1</v>
      </c>
      <c r="H50" s="23">
        <v>56</v>
      </c>
      <c r="I50" s="23">
        <v>0</v>
      </c>
      <c r="J50" s="23">
        <v>0</v>
      </c>
      <c r="K50" s="23">
        <v>1</v>
      </c>
      <c r="M50" s="21">
        <v>2016</v>
      </c>
      <c r="N50" s="1">
        <v>4</v>
      </c>
      <c r="O50" s="23">
        <v>1</v>
      </c>
      <c r="P50" s="23">
        <v>0</v>
      </c>
      <c r="Q50" s="23">
        <v>3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2"/>
        <v>2017</v>
      </c>
      <c r="B51" s="22"/>
      <c r="C51" s="22"/>
      <c r="D51" s="1">
        <v>77</v>
      </c>
      <c r="E51" s="23">
        <v>70</v>
      </c>
      <c r="F51" s="23">
        <v>3</v>
      </c>
      <c r="G51" s="23">
        <v>1</v>
      </c>
      <c r="H51" s="23">
        <v>0</v>
      </c>
      <c r="I51" s="23">
        <v>0</v>
      </c>
      <c r="J51" s="23">
        <v>0</v>
      </c>
      <c r="K51" s="23">
        <v>3</v>
      </c>
      <c r="M51" s="21">
        <v>2017</v>
      </c>
      <c r="N51" s="1">
        <v>3</v>
      </c>
      <c r="O51" s="23">
        <v>2</v>
      </c>
      <c r="P51" s="23">
        <v>0</v>
      </c>
      <c r="Q51" s="23">
        <v>1</v>
      </c>
      <c r="R51" s="23">
        <v>0</v>
      </c>
      <c r="S51" s="23">
        <v>0</v>
      </c>
      <c r="T51" s="23">
        <v>0</v>
      </c>
    </row>
    <row r="52" spans="1:20" s="20" customFormat="1" ht="12" x14ac:dyDescent="0.2">
      <c r="A52" s="21">
        <f t="shared" si="2"/>
        <v>2018</v>
      </c>
      <c r="B52" s="22"/>
      <c r="C52" s="22"/>
      <c r="D52" s="1">
        <v>93</v>
      </c>
      <c r="E52" s="23">
        <v>91</v>
      </c>
      <c r="F52" s="23">
        <v>1</v>
      </c>
      <c r="G52" s="23">
        <v>0</v>
      </c>
      <c r="H52" s="23">
        <v>0</v>
      </c>
      <c r="I52" s="23">
        <v>0</v>
      </c>
      <c r="J52" s="23">
        <v>0</v>
      </c>
      <c r="K52" s="23">
        <v>1</v>
      </c>
      <c r="M52" s="21">
        <v>2018</v>
      </c>
      <c r="N52" s="1">
        <v>4</v>
      </c>
      <c r="O52" s="23">
        <v>1</v>
      </c>
      <c r="P52" s="23">
        <v>2</v>
      </c>
      <c r="Q52" s="23">
        <v>1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2"/>
        <v>2019</v>
      </c>
      <c r="B53" s="22"/>
      <c r="C53" s="22"/>
      <c r="D53" s="1">
        <v>77</v>
      </c>
      <c r="E53" s="23">
        <v>77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M53" s="21">
        <v>2019</v>
      </c>
      <c r="N53" s="1">
        <v>5</v>
      </c>
      <c r="O53" s="23">
        <v>1</v>
      </c>
      <c r="P53" s="23">
        <v>3</v>
      </c>
      <c r="Q53" s="23">
        <v>1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53"/>
  <sheetViews>
    <sheetView zoomScaleNormal="100" workbookViewId="0">
      <selection activeCell="E9" sqref="E9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27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0</v>
      </c>
      <c r="E3" s="24">
        <v>0</v>
      </c>
      <c r="F3" s="23">
        <v>0</v>
      </c>
      <c r="G3" s="23">
        <v>0</v>
      </c>
      <c r="H3" s="23">
        <v>0</v>
      </c>
      <c r="I3" s="23">
        <v>0</v>
      </c>
      <c r="J3" s="23">
        <v>0</v>
      </c>
      <c r="K3" s="23">
        <f>D3-E3-F3-G3-H3-I3-J3</f>
        <v>0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0</v>
      </c>
      <c r="E4" s="24">
        <v>0</v>
      </c>
      <c r="F4" s="23">
        <v>0</v>
      </c>
      <c r="G4" s="23">
        <v>0</v>
      </c>
      <c r="H4" s="23">
        <v>0</v>
      </c>
      <c r="I4" s="23">
        <v>0</v>
      </c>
      <c r="J4" s="23">
        <v>0</v>
      </c>
      <c r="K4" s="23">
        <f t="shared" ref="K4:K17" si="3">D4-E4-F4-G4-H4-I4-J4</f>
        <v>0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0</v>
      </c>
      <c r="E5" s="24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f t="shared" si="3"/>
        <v>0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0</v>
      </c>
      <c r="E6" s="24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f t="shared" si="3"/>
        <v>0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0</v>
      </c>
      <c r="E7" s="24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f t="shared" si="3"/>
        <v>0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0</v>
      </c>
      <c r="E8" s="24">
        <v>0</v>
      </c>
      <c r="F8" s="23">
        <v>1</v>
      </c>
      <c r="G8" s="23">
        <v>0</v>
      </c>
      <c r="H8" s="23">
        <v>0</v>
      </c>
      <c r="I8" s="23">
        <v>0</v>
      </c>
      <c r="J8" s="23">
        <v>0</v>
      </c>
      <c r="K8" s="23">
        <f t="shared" si="3"/>
        <v>-1</v>
      </c>
      <c r="M8" s="21">
        <f t="shared" si="0"/>
        <v>2010</v>
      </c>
      <c r="N8" s="1">
        <f t="shared" si="1"/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34</v>
      </c>
      <c r="E9" s="24">
        <v>0</v>
      </c>
      <c r="F9" s="23">
        <v>2</v>
      </c>
      <c r="G9" s="23">
        <v>0</v>
      </c>
      <c r="H9" s="23">
        <v>0</v>
      </c>
      <c r="I9" s="23">
        <v>0</v>
      </c>
      <c r="J9" s="23">
        <v>0</v>
      </c>
      <c r="K9" s="23">
        <f t="shared" si="3"/>
        <v>32</v>
      </c>
      <c r="M9" s="21">
        <f t="shared" si="0"/>
        <v>2011</v>
      </c>
      <c r="N9" s="1">
        <f t="shared" si="1"/>
        <v>1</v>
      </c>
      <c r="O9" s="23">
        <v>1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37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f t="shared" si="3"/>
        <v>37</v>
      </c>
      <c r="M10" s="21">
        <f t="shared" si="0"/>
        <v>2012</v>
      </c>
      <c r="N10" s="1">
        <f t="shared" si="1"/>
        <v>2</v>
      </c>
      <c r="O10" s="23">
        <v>2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26</v>
      </c>
      <c r="E11" s="24">
        <v>0</v>
      </c>
      <c r="F11" s="23">
        <v>3</v>
      </c>
      <c r="G11" s="23">
        <v>0</v>
      </c>
      <c r="H11" s="23">
        <v>0</v>
      </c>
      <c r="I11" s="23">
        <v>0</v>
      </c>
      <c r="J11" s="23">
        <v>0</v>
      </c>
      <c r="K11" s="23">
        <f t="shared" si="3"/>
        <v>23</v>
      </c>
      <c r="M11" s="21">
        <f t="shared" si="0"/>
        <v>2013</v>
      </c>
      <c r="N11" s="1">
        <f t="shared" si="1"/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29</v>
      </c>
      <c r="E12" s="24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f t="shared" si="3"/>
        <v>29</v>
      </c>
      <c r="M12" s="21">
        <f t="shared" si="0"/>
        <v>2014</v>
      </c>
      <c r="N12" s="1">
        <f t="shared" si="1"/>
        <v>3</v>
      </c>
      <c r="O12" s="23">
        <v>2</v>
      </c>
      <c r="P12" s="23">
        <v>0</v>
      </c>
      <c r="Q12" s="23">
        <v>0</v>
      </c>
      <c r="R12" s="23">
        <v>0</v>
      </c>
      <c r="S12" s="23">
        <v>0</v>
      </c>
      <c r="T12" s="23">
        <v>1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0</v>
      </c>
      <c r="E13" s="24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f t="shared" si="3"/>
        <v>0</v>
      </c>
      <c r="M13" s="21">
        <f t="shared" si="0"/>
        <v>2015</v>
      </c>
      <c r="N13" s="1">
        <f t="shared" si="1"/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0</v>
      </c>
      <c r="E14" s="24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f t="shared" si="3"/>
        <v>0</v>
      </c>
      <c r="M14" s="21">
        <f t="shared" si="0"/>
        <v>2016</v>
      </c>
      <c r="N14" s="1">
        <f t="shared" si="1"/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0</v>
      </c>
      <c r="E15" s="24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0</v>
      </c>
      <c r="M15" s="21">
        <f t="shared" si="0"/>
        <v>2017</v>
      </c>
      <c r="N15" s="1">
        <f t="shared" si="1"/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0</v>
      </c>
      <c r="E16" s="24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0</v>
      </c>
      <c r="M16" s="21">
        <f t="shared" si="0"/>
        <v>2018</v>
      </c>
      <c r="N16" s="1">
        <f t="shared" si="1"/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0</v>
      </c>
      <c r="E17" s="24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Hotell- och rest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0</v>
      </c>
      <c r="E21" s="2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f>D21-E21-F21-G21-H21-I21-J21</f>
        <v>0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0</v>
      </c>
      <c r="E22" s="24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f t="shared" ref="K22:K35" si="7">D22-E22-F22-G22-H22-I22-J22</f>
        <v>0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7"/>
        <v>0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0</v>
      </c>
      <c r="E24" s="24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f t="shared" si="7"/>
        <v>0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0</v>
      </c>
      <c r="E25" s="24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f t="shared" si="7"/>
        <v>0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0</v>
      </c>
      <c r="E26" s="24">
        <v>0</v>
      </c>
      <c r="F26" s="23">
        <v>1</v>
      </c>
      <c r="G26" s="23">
        <v>0</v>
      </c>
      <c r="H26" s="23">
        <v>0</v>
      </c>
      <c r="I26" s="23">
        <v>0</v>
      </c>
      <c r="J26" s="23">
        <v>0</v>
      </c>
      <c r="K26" s="23">
        <f t="shared" si="7"/>
        <v>-1</v>
      </c>
      <c r="M26" s="21">
        <f t="shared" si="5"/>
        <v>2010</v>
      </c>
      <c r="N26" s="1">
        <f t="shared" si="6"/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11</v>
      </c>
      <c r="E27" s="24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f t="shared" si="7"/>
        <v>11</v>
      </c>
      <c r="M27" s="21">
        <f t="shared" si="5"/>
        <v>2011</v>
      </c>
      <c r="N27" s="1">
        <f t="shared" si="6"/>
        <v>1</v>
      </c>
      <c r="O27" s="23">
        <v>1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19</v>
      </c>
      <c r="E28" s="24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f t="shared" si="7"/>
        <v>19</v>
      </c>
      <c r="M28" s="21">
        <f t="shared" si="5"/>
        <v>2012</v>
      </c>
      <c r="N28" s="1">
        <f t="shared" si="6"/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15</v>
      </c>
      <c r="E29" s="24">
        <v>0</v>
      </c>
      <c r="F29" s="23">
        <v>2</v>
      </c>
      <c r="G29" s="23">
        <v>0</v>
      </c>
      <c r="H29" s="23">
        <v>0</v>
      </c>
      <c r="I29" s="23">
        <v>0</v>
      </c>
      <c r="J29" s="23">
        <v>0</v>
      </c>
      <c r="K29" s="23">
        <f t="shared" si="7"/>
        <v>13</v>
      </c>
      <c r="M29" s="21">
        <f t="shared" si="5"/>
        <v>2013</v>
      </c>
      <c r="N29" s="1">
        <f t="shared" si="6"/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14</v>
      </c>
      <c r="E30" s="24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f t="shared" si="7"/>
        <v>14</v>
      </c>
      <c r="M30" s="21">
        <f t="shared" si="5"/>
        <v>2014</v>
      </c>
      <c r="N30" s="1">
        <f t="shared" si="6"/>
        <v>2</v>
      </c>
      <c r="O30" s="23">
        <v>2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0</v>
      </c>
      <c r="E31" s="24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7"/>
        <v>0</v>
      </c>
      <c r="M31" s="21">
        <f t="shared" si="5"/>
        <v>2015</v>
      </c>
      <c r="N31" s="1">
        <f t="shared" si="6"/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0</v>
      </c>
      <c r="E32" s="24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f t="shared" si="7"/>
        <v>0</v>
      </c>
      <c r="M32" s="21">
        <f t="shared" si="5"/>
        <v>2016</v>
      </c>
      <c r="N32" s="1">
        <f t="shared" si="6"/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0</v>
      </c>
      <c r="E33" s="24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0</v>
      </c>
      <c r="M33" s="21">
        <f t="shared" si="5"/>
        <v>2017</v>
      </c>
      <c r="N33" s="1">
        <f t="shared" si="6"/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0</v>
      </c>
      <c r="E34" s="24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0</v>
      </c>
      <c r="M34" s="21">
        <f t="shared" si="5"/>
        <v>2018</v>
      </c>
      <c r="N34" s="1">
        <f t="shared" si="6"/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0</v>
      </c>
      <c r="E35" s="24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Hotell- och rest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0</v>
      </c>
      <c r="E39" s="24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f>D39-E39-F39-G39-H39-I39-J39</f>
        <v>0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0</v>
      </c>
      <c r="E40" s="24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f t="shared" ref="K40:K53" si="11">D40-E40-F40-G40-H40-I40-J40</f>
        <v>0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0</v>
      </c>
      <c r="E41" s="24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f t="shared" si="11"/>
        <v>0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0</v>
      </c>
      <c r="E42" s="24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f t="shared" si="11"/>
        <v>0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0</v>
      </c>
      <c r="E43" s="24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f t="shared" si="11"/>
        <v>0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0</v>
      </c>
      <c r="E44" s="24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f t="shared" si="11"/>
        <v>0</v>
      </c>
      <c r="M44" s="21">
        <f t="shared" si="9"/>
        <v>2010</v>
      </c>
      <c r="N44" s="1">
        <f t="shared" si="10"/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23</v>
      </c>
      <c r="E45" s="24">
        <v>0</v>
      </c>
      <c r="F45" s="23">
        <v>2</v>
      </c>
      <c r="G45" s="23">
        <v>0</v>
      </c>
      <c r="H45" s="23">
        <v>0</v>
      </c>
      <c r="I45" s="23">
        <v>0</v>
      </c>
      <c r="J45" s="23">
        <v>0</v>
      </c>
      <c r="K45" s="23">
        <f t="shared" si="11"/>
        <v>21</v>
      </c>
      <c r="M45" s="21">
        <f t="shared" si="9"/>
        <v>2011</v>
      </c>
      <c r="N45" s="1">
        <f t="shared" si="10"/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18</v>
      </c>
      <c r="E46" s="24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11"/>
        <v>18</v>
      </c>
      <c r="M46" s="21">
        <f t="shared" si="9"/>
        <v>2012</v>
      </c>
      <c r="N46" s="1">
        <f t="shared" si="10"/>
        <v>2</v>
      </c>
      <c r="O46" s="23">
        <v>2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11</v>
      </c>
      <c r="E47" s="24">
        <v>0</v>
      </c>
      <c r="F47" s="23">
        <v>1</v>
      </c>
      <c r="G47" s="23">
        <v>0</v>
      </c>
      <c r="H47" s="23">
        <v>0</v>
      </c>
      <c r="I47" s="23">
        <v>0</v>
      </c>
      <c r="J47" s="23">
        <v>0</v>
      </c>
      <c r="K47" s="23">
        <f t="shared" si="11"/>
        <v>10</v>
      </c>
      <c r="M47" s="21">
        <f t="shared" si="9"/>
        <v>2013</v>
      </c>
      <c r="N47" s="1">
        <f t="shared" si="10"/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15</v>
      </c>
      <c r="E48" s="24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11"/>
        <v>15</v>
      </c>
      <c r="M48" s="21">
        <f t="shared" si="9"/>
        <v>2014</v>
      </c>
      <c r="N48" s="1">
        <f t="shared" si="10"/>
        <v>1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1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0</v>
      </c>
      <c r="E49" s="24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11"/>
        <v>0</v>
      </c>
      <c r="M49" s="21">
        <f t="shared" si="9"/>
        <v>2015</v>
      </c>
      <c r="N49" s="1">
        <f t="shared" si="10"/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0</v>
      </c>
      <c r="E50" s="24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11"/>
        <v>0</v>
      </c>
      <c r="M50" s="21">
        <f t="shared" si="9"/>
        <v>2016</v>
      </c>
      <c r="N50" s="1">
        <f t="shared" si="10"/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0</v>
      </c>
      <c r="E51" s="24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0</v>
      </c>
      <c r="M51" s="21">
        <f t="shared" si="9"/>
        <v>2017</v>
      </c>
      <c r="N51" s="1">
        <f t="shared" si="10"/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0</v>
      </c>
      <c r="E52" s="24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0</v>
      </c>
      <c r="M52" s="21">
        <f t="shared" si="9"/>
        <v>2018</v>
      </c>
      <c r="N52" s="1">
        <f t="shared" si="10"/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0</v>
      </c>
      <c r="E53" s="24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53"/>
  <sheetViews>
    <sheetView zoomScaleNormal="100" workbookViewId="0">
      <selection activeCell="E9" sqref="E9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28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23</v>
      </c>
      <c r="E3" s="24">
        <v>0</v>
      </c>
      <c r="F3" s="23">
        <v>0</v>
      </c>
      <c r="G3" s="23">
        <v>0</v>
      </c>
      <c r="H3" s="23">
        <v>0</v>
      </c>
      <c r="I3" s="23">
        <v>0</v>
      </c>
      <c r="J3" s="23">
        <v>0</v>
      </c>
      <c r="K3" s="23">
        <f>D3-E3-F3-G3-H3-I3-J3</f>
        <v>23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20</v>
      </c>
      <c r="E4" s="24">
        <v>0</v>
      </c>
      <c r="F4" s="23">
        <v>0</v>
      </c>
      <c r="G4" s="23">
        <v>0</v>
      </c>
      <c r="H4" s="23">
        <v>0</v>
      </c>
      <c r="I4" s="23">
        <v>0</v>
      </c>
      <c r="J4" s="23">
        <v>0</v>
      </c>
      <c r="K4" s="23">
        <f t="shared" ref="K4:K17" si="3">D4-E4-F4-G4-H4-I4-J4</f>
        <v>20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21</v>
      </c>
      <c r="E5" s="24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f t="shared" si="3"/>
        <v>21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24</v>
      </c>
      <c r="E6" s="24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f t="shared" si="3"/>
        <v>24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22</v>
      </c>
      <c r="E7" s="24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f t="shared" si="3"/>
        <v>22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24</v>
      </c>
      <c r="E8" s="24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f t="shared" si="3"/>
        <v>24</v>
      </c>
      <c r="M8" s="21">
        <f t="shared" si="0"/>
        <v>2010</v>
      </c>
      <c r="N8" s="1">
        <f t="shared" si="1"/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0</v>
      </c>
      <c r="E9" s="24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f t="shared" si="3"/>
        <v>0</v>
      </c>
      <c r="M9" s="21">
        <f t="shared" si="0"/>
        <v>2011</v>
      </c>
      <c r="N9" s="1">
        <f t="shared" si="1"/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f t="shared" si="3"/>
        <v>0</v>
      </c>
      <c r="M10" s="21">
        <f t="shared" si="0"/>
        <v>2012</v>
      </c>
      <c r="N10" s="1">
        <f t="shared" si="1"/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0</v>
      </c>
      <c r="E11" s="24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f t="shared" si="3"/>
        <v>0</v>
      </c>
      <c r="M11" s="21">
        <f t="shared" si="0"/>
        <v>2013</v>
      </c>
      <c r="N11" s="1">
        <f t="shared" si="1"/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0</v>
      </c>
      <c r="E12" s="24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f t="shared" si="3"/>
        <v>0</v>
      </c>
      <c r="M12" s="21">
        <f t="shared" si="0"/>
        <v>2014</v>
      </c>
      <c r="N12" s="1">
        <f t="shared" si="1"/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0</v>
      </c>
      <c r="E13" s="24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f t="shared" si="3"/>
        <v>0</v>
      </c>
      <c r="M13" s="21">
        <f t="shared" si="0"/>
        <v>2015</v>
      </c>
      <c r="N13" s="1">
        <f t="shared" si="1"/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0</v>
      </c>
      <c r="E14" s="24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f t="shared" si="3"/>
        <v>0</v>
      </c>
      <c r="M14" s="21">
        <f t="shared" si="0"/>
        <v>2016</v>
      </c>
      <c r="N14" s="1">
        <f t="shared" si="1"/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0</v>
      </c>
      <c r="E15" s="24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0</v>
      </c>
      <c r="M15" s="21">
        <f t="shared" si="0"/>
        <v>2017</v>
      </c>
      <c r="N15" s="1">
        <f t="shared" si="1"/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0</v>
      </c>
      <c r="E16" s="24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0</v>
      </c>
      <c r="M16" s="21">
        <f t="shared" si="0"/>
        <v>2018</v>
      </c>
      <c r="N16" s="1">
        <f t="shared" si="1"/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0</v>
      </c>
      <c r="E17" s="24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Hotell- och rest, sjöman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7</v>
      </c>
      <c r="E21" s="2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f>D21-E21-F21-G21-H21-I21-J21</f>
        <v>7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7</v>
      </c>
      <c r="E22" s="24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f t="shared" ref="K22:K35" si="7">D22-E22-F22-G22-H22-I22-J22</f>
        <v>7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11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7"/>
        <v>11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8</v>
      </c>
      <c r="E24" s="24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f t="shared" si="7"/>
        <v>8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9</v>
      </c>
      <c r="E25" s="24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f t="shared" si="7"/>
        <v>9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4</v>
      </c>
      <c r="E26" s="24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f t="shared" si="7"/>
        <v>4</v>
      </c>
      <c r="M26" s="21">
        <f t="shared" si="5"/>
        <v>2010</v>
      </c>
      <c r="N26" s="1">
        <f t="shared" si="6"/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 t="s">
        <v>49</v>
      </c>
      <c r="C27" s="22"/>
      <c r="D27" s="1">
        <v>0</v>
      </c>
      <c r="E27" s="24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f t="shared" si="7"/>
        <v>0</v>
      </c>
      <c r="M27" s="21">
        <f t="shared" si="5"/>
        <v>2011</v>
      </c>
      <c r="N27" s="1">
        <f t="shared" si="6"/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0</v>
      </c>
      <c r="E28" s="24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f t="shared" si="7"/>
        <v>0</v>
      </c>
      <c r="M28" s="21">
        <f t="shared" si="5"/>
        <v>2012</v>
      </c>
      <c r="N28" s="1">
        <f t="shared" si="6"/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0</v>
      </c>
      <c r="E29" s="24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f t="shared" si="7"/>
        <v>0</v>
      </c>
      <c r="M29" s="21">
        <f t="shared" si="5"/>
        <v>2013</v>
      </c>
      <c r="N29" s="1">
        <f t="shared" si="6"/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0</v>
      </c>
      <c r="E30" s="24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f t="shared" si="7"/>
        <v>0</v>
      </c>
      <c r="M30" s="21">
        <f t="shared" si="5"/>
        <v>2014</v>
      </c>
      <c r="N30" s="1">
        <f t="shared" si="6"/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0</v>
      </c>
      <c r="E31" s="24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7"/>
        <v>0</v>
      </c>
      <c r="M31" s="21">
        <f t="shared" si="5"/>
        <v>2015</v>
      </c>
      <c r="N31" s="1">
        <f t="shared" si="6"/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0</v>
      </c>
      <c r="E32" s="24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f t="shared" si="7"/>
        <v>0</v>
      </c>
      <c r="M32" s="21">
        <f t="shared" si="5"/>
        <v>2016</v>
      </c>
      <c r="N32" s="1">
        <f t="shared" si="6"/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0</v>
      </c>
      <c r="E33" s="24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0</v>
      </c>
      <c r="M33" s="21">
        <f t="shared" si="5"/>
        <v>2017</v>
      </c>
      <c r="N33" s="1">
        <f t="shared" si="6"/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0</v>
      </c>
      <c r="E34" s="24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0</v>
      </c>
      <c r="M34" s="21">
        <f t="shared" si="5"/>
        <v>2018</v>
      </c>
      <c r="N34" s="1">
        <f t="shared" si="6"/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0</v>
      </c>
      <c r="E35" s="24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Hotell- och rest, sjöman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16</v>
      </c>
      <c r="E39" s="24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f>D39-E39-F39-G39-H39-I39-J39</f>
        <v>16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13</v>
      </c>
      <c r="E40" s="24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f t="shared" ref="K40:K53" si="11">D40-E40-F40-G40-H40-I40-J40</f>
        <v>13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10</v>
      </c>
      <c r="E41" s="24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f t="shared" si="11"/>
        <v>10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16</v>
      </c>
      <c r="E42" s="24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f t="shared" si="11"/>
        <v>16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13</v>
      </c>
      <c r="E43" s="24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f t="shared" si="11"/>
        <v>13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20</v>
      </c>
      <c r="E44" s="24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f t="shared" si="11"/>
        <v>20</v>
      </c>
      <c r="M44" s="21">
        <f t="shared" si="9"/>
        <v>2010</v>
      </c>
      <c r="N44" s="1">
        <f t="shared" si="10"/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0</v>
      </c>
      <c r="E45" s="24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f t="shared" si="11"/>
        <v>0</v>
      </c>
      <c r="M45" s="21">
        <f t="shared" si="9"/>
        <v>2011</v>
      </c>
      <c r="N45" s="1">
        <f t="shared" si="10"/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0</v>
      </c>
      <c r="E46" s="24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11"/>
        <v>0</v>
      </c>
      <c r="M46" s="21">
        <f t="shared" si="9"/>
        <v>2012</v>
      </c>
      <c r="N46" s="1">
        <f t="shared" si="10"/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0</v>
      </c>
      <c r="E47" s="24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f t="shared" si="11"/>
        <v>0</v>
      </c>
      <c r="M47" s="21">
        <f t="shared" si="9"/>
        <v>2013</v>
      </c>
      <c r="N47" s="1">
        <f t="shared" si="10"/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0</v>
      </c>
      <c r="E48" s="24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11"/>
        <v>0</v>
      </c>
      <c r="M48" s="21">
        <f t="shared" si="9"/>
        <v>2014</v>
      </c>
      <c r="N48" s="1">
        <f t="shared" si="10"/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0</v>
      </c>
      <c r="E49" s="24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11"/>
        <v>0</v>
      </c>
      <c r="M49" s="21">
        <f t="shared" si="9"/>
        <v>2015</v>
      </c>
      <c r="N49" s="1">
        <f t="shared" si="10"/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0</v>
      </c>
      <c r="E50" s="24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11"/>
        <v>0</v>
      </c>
      <c r="M50" s="21">
        <f t="shared" si="9"/>
        <v>2016</v>
      </c>
      <c r="N50" s="1">
        <f t="shared" si="10"/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0</v>
      </c>
      <c r="E51" s="24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0</v>
      </c>
      <c r="M51" s="21">
        <f t="shared" si="9"/>
        <v>2017</v>
      </c>
      <c r="N51" s="1">
        <f t="shared" si="10"/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0</v>
      </c>
      <c r="E52" s="24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0</v>
      </c>
      <c r="M52" s="21">
        <f t="shared" si="9"/>
        <v>2018</v>
      </c>
      <c r="N52" s="1">
        <f t="shared" si="10"/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0</v>
      </c>
      <c r="E53" s="24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53"/>
  <sheetViews>
    <sheetView zoomScaleNormal="100" workbookViewId="0">
      <selection activeCell="E9" sqref="E9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29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24</v>
      </c>
      <c r="E3" s="24">
        <v>0</v>
      </c>
      <c r="F3" s="23">
        <v>0</v>
      </c>
      <c r="G3" s="23">
        <v>0</v>
      </c>
      <c r="H3" s="23">
        <v>0</v>
      </c>
      <c r="I3" s="23">
        <v>0</v>
      </c>
      <c r="J3" s="23">
        <v>0</v>
      </c>
      <c r="K3" s="23">
        <f>D3-E3-F3-G3-H3-I3-J3</f>
        <v>24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23</v>
      </c>
      <c r="E4" s="24">
        <v>0</v>
      </c>
      <c r="F4" s="23">
        <v>0</v>
      </c>
      <c r="G4" s="23">
        <v>0</v>
      </c>
      <c r="H4" s="23">
        <v>0</v>
      </c>
      <c r="I4" s="23">
        <v>0</v>
      </c>
      <c r="J4" s="23">
        <v>0</v>
      </c>
      <c r="K4" s="23">
        <f t="shared" ref="K4:K17" si="3">D4-E4-F4-G4-H4-I4-J4</f>
        <v>23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26</v>
      </c>
      <c r="E5" s="24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f t="shared" si="3"/>
        <v>26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25</v>
      </c>
      <c r="E6" s="24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f t="shared" si="3"/>
        <v>25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27</v>
      </c>
      <c r="E7" s="24">
        <v>0</v>
      </c>
      <c r="F7" s="23">
        <v>3</v>
      </c>
      <c r="G7" s="23">
        <v>0</v>
      </c>
      <c r="H7" s="23">
        <v>0</v>
      </c>
      <c r="I7" s="23">
        <v>0</v>
      </c>
      <c r="J7" s="23">
        <v>0</v>
      </c>
      <c r="K7" s="23">
        <f t="shared" si="3"/>
        <v>24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23</v>
      </c>
      <c r="E8" s="24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f t="shared" si="3"/>
        <v>23</v>
      </c>
      <c r="M8" s="21">
        <f t="shared" si="0"/>
        <v>2010</v>
      </c>
      <c r="N8" s="1">
        <f t="shared" si="1"/>
        <v>3</v>
      </c>
      <c r="O8" s="23">
        <v>3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0</v>
      </c>
      <c r="E9" s="24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f t="shared" si="3"/>
        <v>0</v>
      </c>
      <c r="M9" s="21">
        <f t="shared" si="0"/>
        <v>2011</v>
      </c>
      <c r="N9" s="1">
        <f t="shared" si="1"/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f t="shared" si="3"/>
        <v>0</v>
      </c>
      <c r="M10" s="21">
        <f t="shared" si="0"/>
        <v>2012</v>
      </c>
      <c r="N10" s="1">
        <f t="shared" si="1"/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0</v>
      </c>
      <c r="E11" s="24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f t="shared" si="3"/>
        <v>0</v>
      </c>
      <c r="M11" s="21">
        <f t="shared" si="0"/>
        <v>2013</v>
      </c>
      <c r="N11" s="1">
        <f t="shared" si="1"/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0</v>
      </c>
      <c r="E12" s="24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f t="shared" si="3"/>
        <v>0</v>
      </c>
      <c r="M12" s="21">
        <f t="shared" si="0"/>
        <v>2014</v>
      </c>
      <c r="N12" s="1">
        <f t="shared" si="1"/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0</v>
      </c>
      <c r="E13" s="24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f t="shared" si="3"/>
        <v>0</v>
      </c>
      <c r="M13" s="21">
        <f t="shared" si="0"/>
        <v>2015</v>
      </c>
      <c r="N13" s="1">
        <f t="shared" si="1"/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0</v>
      </c>
      <c r="E14" s="24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f t="shared" si="3"/>
        <v>0</v>
      </c>
      <c r="M14" s="21">
        <f t="shared" si="0"/>
        <v>2016</v>
      </c>
      <c r="N14" s="1">
        <f t="shared" si="1"/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0</v>
      </c>
      <c r="E15" s="24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0</v>
      </c>
      <c r="M15" s="21">
        <f t="shared" si="0"/>
        <v>2017</v>
      </c>
      <c r="N15" s="1">
        <f t="shared" si="1"/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0</v>
      </c>
      <c r="E16" s="24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0</v>
      </c>
      <c r="M16" s="21">
        <f t="shared" si="0"/>
        <v>2018</v>
      </c>
      <c r="N16" s="1">
        <f t="shared" si="1"/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0</v>
      </c>
      <c r="E17" s="24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Hotell- och rest, yrkes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8</v>
      </c>
      <c r="E21" s="2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f>D21-E21-F21-G21-H21-I21-J21</f>
        <v>8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8</v>
      </c>
      <c r="E22" s="24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f t="shared" ref="K22:K35" si="7">D22-E22-F22-G22-H22-I22-J22</f>
        <v>8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9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7"/>
        <v>9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10</v>
      </c>
      <c r="E24" s="24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f t="shared" si="7"/>
        <v>10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15</v>
      </c>
      <c r="E25" s="24">
        <v>0</v>
      </c>
      <c r="F25" s="23">
        <v>2</v>
      </c>
      <c r="G25" s="23">
        <v>0</v>
      </c>
      <c r="H25" s="23">
        <v>0</v>
      </c>
      <c r="I25" s="23">
        <v>0</v>
      </c>
      <c r="J25" s="23">
        <v>0</v>
      </c>
      <c r="K25" s="23">
        <f t="shared" si="7"/>
        <v>13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8</v>
      </c>
      <c r="E26" s="24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f t="shared" si="7"/>
        <v>8</v>
      </c>
      <c r="M26" s="21">
        <f t="shared" si="5"/>
        <v>2010</v>
      </c>
      <c r="N26" s="1">
        <f t="shared" si="6"/>
        <v>2</v>
      </c>
      <c r="O26" s="23">
        <v>2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0</v>
      </c>
      <c r="E27" s="24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f t="shared" si="7"/>
        <v>0</v>
      </c>
      <c r="M27" s="21">
        <f t="shared" si="5"/>
        <v>2011</v>
      </c>
      <c r="N27" s="1">
        <f t="shared" si="6"/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0</v>
      </c>
      <c r="E28" s="24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f t="shared" si="7"/>
        <v>0</v>
      </c>
      <c r="M28" s="21">
        <f t="shared" si="5"/>
        <v>2012</v>
      </c>
      <c r="N28" s="1">
        <f t="shared" si="6"/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0</v>
      </c>
      <c r="E29" s="24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f t="shared" si="7"/>
        <v>0</v>
      </c>
      <c r="M29" s="21">
        <f t="shared" si="5"/>
        <v>2013</v>
      </c>
      <c r="N29" s="1">
        <f t="shared" si="6"/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0</v>
      </c>
      <c r="E30" s="24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f t="shared" si="7"/>
        <v>0</v>
      </c>
      <c r="M30" s="21">
        <f t="shared" si="5"/>
        <v>2014</v>
      </c>
      <c r="N30" s="1">
        <f t="shared" si="6"/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0</v>
      </c>
      <c r="E31" s="24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7"/>
        <v>0</v>
      </c>
      <c r="M31" s="21">
        <f t="shared" si="5"/>
        <v>2015</v>
      </c>
      <c r="N31" s="1">
        <f t="shared" si="6"/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0</v>
      </c>
      <c r="E32" s="24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f t="shared" si="7"/>
        <v>0</v>
      </c>
      <c r="M32" s="21">
        <f t="shared" si="5"/>
        <v>2016</v>
      </c>
      <c r="N32" s="1">
        <f t="shared" si="6"/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0</v>
      </c>
      <c r="E33" s="24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0</v>
      </c>
      <c r="M33" s="21">
        <f t="shared" si="5"/>
        <v>2017</v>
      </c>
      <c r="N33" s="1">
        <f t="shared" si="6"/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0</v>
      </c>
      <c r="E34" s="24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0</v>
      </c>
      <c r="M34" s="21">
        <f t="shared" si="5"/>
        <v>2018</v>
      </c>
      <c r="N34" s="1">
        <f t="shared" si="6"/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0</v>
      </c>
      <c r="E35" s="24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Hotell- och rest, yrkes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16</v>
      </c>
      <c r="E39" s="24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f>D39-E39-F39-G39-H39-I39-J39</f>
        <v>16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15</v>
      </c>
      <c r="E40" s="24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f t="shared" ref="K40:K53" si="11">D40-E40-F40-G40-H40-I40-J40</f>
        <v>15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17</v>
      </c>
      <c r="E41" s="24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f t="shared" si="11"/>
        <v>17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15</v>
      </c>
      <c r="E42" s="24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f t="shared" si="11"/>
        <v>15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12</v>
      </c>
      <c r="E43" s="24">
        <v>0</v>
      </c>
      <c r="F43" s="23">
        <v>1</v>
      </c>
      <c r="G43" s="23">
        <v>0</v>
      </c>
      <c r="H43" s="23">
        <v>0</v>
      </c>
      <c r="I43" s="23">
        <v>0</v>
      </c>
      <c r="J43" s="23">
        <v>0</v>
      </c>
      <c r="K43" s="23">
        <f t="shared" si="11"/>
        <v>11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15</v>
      </c>
      <c r="E44" s="24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f t="shared" si="11"/>
        <v>15</v>
      </c>
      <c r="M44" s="21">
        <f t="shared" si="9"/>
        <v>2010</v>
      </c>
      <c r="N44" s="1">
        <f t="shared" si="10"/>
        <v>1</v>
      </c>
      <c r="O44" s="23">
        <v>1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0</v>
      </c>
      <c r="E45" s="24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f t="shared" si="11"/>
        <v>0</v>
      </c>
      <c r="M45" s="21">
        <f t="shared" si="9"/>
        <v>2011</v>
      </c>
      <c r="N45" s="1">
        <f t="shared" si="10"/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0</v>
      </c>
      <c r="E46" s="24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11"/>
        <v>0</v>
      </c>
      <c r="M46" s="21">
        <f t="shared" si="9"/>
        <v>2012</v>
      </c>
      <c r="N46" s="1">
        <f t="shared" si="10"/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0</v>
      </c>
      <c r="E47" s="24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f t="shared" si="11"/>
        <v>0</v>
      </c>
      <c r="M47" s="21">
        <f t="shared" si="9"/>
        <v>2013</v>
      </c>
      <c r="N47" s="1">
        <f t="shared" si="10"/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0</v>
      </c>
      <c r="E48" s="24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11"/>
        <v>0</v>
      </c>
      <c r="M48" s="21">
        <f t="shared" si="9"/>
        <v>2014</v>
      </c>
      <c r="N48" s="1">
        <f t="shared" si="10"/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0</v>
      </c>
      <c r="E49" s="24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11"/>
        <v>0</v>
      </c>
      <c r="M49" s="21">
        <f t="shared" si="9"/>
        <v>2015</v>
      </c>
      <c r="N49" s="1">
        <f t="shared" si="10"/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0</v>
      </c>
      <c r="E50" s="24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11"/>
        <v>0</v>
      </c>
      <c r="M50" s="21">
        <f t="shared" si="9"/>
        <v>2016</v>
      </c>
      <c r="N50" s="1">
        <f t="shared" si="10"/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0</v>
      </c>
      <c r="E51" s="24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0</v>
      </c>
      <c r="M51" s="21">
        <f t="shared" si="9"/>
        <v>2017</v>
      </c>
      <c r="N51" s="1">
        <f t="shared" si="10"/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0</v>
      </c>
      <c r="E52" s="24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0</v>
      </c>
      <c r="M52" s="21">
        <f t="shared" si="9"/>
        <v>2018</v>
      </c>
      <c r="N52" s="1">
        <f t="shared" si="10"/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0</v>
      </c>
      <c r="E53" s="24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53"/>
  <sheetViews>
    <sheetView zoomScaleNormal="100" workbookViewId="0">
      <selection activeCell="E9" sqref="E9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30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0</v>
      </c>
      <c r="E3" s="24">
        <v>0</v>
      </c>
      <c r="F3" s="23">
        <v>0</v>
      </c>
      <c r="G3" s="23">
        <v>0</v>
      </c>
      <c r="H3" s="23">
        <v>27</v>
      </c>
      <c r="I3" s="23">
        <v>1</v>
      </c>
      <c r="J3" s="23">
        <v>0</v>
      </c>
      <c r="K3" s="23">
        <f>D3-E3-F3-G3-H3-I3-J3</f>
        <v>-28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0</v>
      </c>
      <c r="E4" s="24">
        <v>0</v>
      </c>
      <c r="F4" s="23">
        <v>0</v>
      </c>
      <c r="G4" s="23">
        <v>0</v>
      </c>
      <c r="H4" s="23">
        <v>27</v>
      </c>
      <c r="I4" s="23">
        <v>2</v>
      </c>
      <c r="J4" s="23">
        <v>0</v>
      </c>
      <c r="K4" s="23">
        <f t="shared" ref="K4:K17" si="3">D4-E4-F4-G4-H4-I4-J4</f>
        <v>-29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0</v>
      </c>
      <c r="E5" s="24">
        <v>0</v>
      </c>
      <c r="F5" s="23">
        <v>0</v>
      </c>
      <c r="G5" s="23">
        <v>0</v>
      </c>
      <c r="H5" s="23">
        <v>28</v>
      </c>
      <c r="I5" s="23">
        <v>0</v>
      </c>
      <c r="J5" s="23">
        <v>0</v>
      </c>
      <c r="K5" s="23">
        <f t="shared" si="3"/>
        <v>-28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0</v>
      </c>
      <c r="E6" s="24">
        <v>0</v>
      </c>
      <c r="F6" s="23">
        <v>0</v>
      </c>
      <c r="G6" s="23">
        <v>0</v>
      </c>
      <c r="H6" s="23">
        <v>23</v>
      </c>
      <c r="I6" s="23">
        <v>0</v>
      </c>
      <c r="J6" s="23">
        <v>0</v>
      </c>
      <c r="K6" s="23">
        <f t="shared" si="3"/>
        <v>-23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0</v>
      </c>
      <c r="E7" s="24">
        <v>0</v>
      </c>
      <c r="F7" s="23">
        <v>0</v>
      </c>
      <c r="G7" s="23">
        <v>0</v>
      </c>
      <c r="H7" s="23">
        <v>26</v>
      </c>
      <c r="I7" s="23">
        <v>4</v>
      </c>
      <c r="J7" s="23">
        <v>2</v>
      </c>
      <c r="K7" s="23">
        <f t="shared" si="3"/>
        <v>-32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0</v>
      </c>
      <c r="E8" s="24">
        <v>0</v>
      </c>
      <c r="F8" s="23">
        <v>4</v>
      </c>
      <c r="G8" s="23">
        <v>0</v>
      </c>
      <c r="H8" s="23">
        <v>23</v>
      </c>
      <c r="I8" s="23">
        <v>1</v>
      </c>
      <c r="J8" s="23">
        <v>0</v>
      </c>
      <c r="K8" s="23">
        <f t="shared" si="3"/>
        <v>-28</v>
      </c>
      <c r="M8" s="21">
        <f t="shared" si="0"/>
        <v>2010</v>
      </c>
      <c r="N8" s="1">
        <f t="shared" si="1"/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0</v>
      </c>
      <c r="E9" s="24">
        <v>0</v>
      </c>
      <c r="F9" s="23">
        <v>0</v>
      </c>
      <c r="G9" s="23">
        <v>0</v>
      </c>
      <c r="H9" s="23">
        <v>18</v>
      </c>
      <c r="I9" s="23">
        <v>1</v>
      </c>
      <c r="J9" s="23">
        <v>0</v>
      </c>
      <c r="K9" s="23">
        <f t="shared" si="3"/>
        <v>-19</v>
      </c>
      <c r="M9" s="21">
        <f t="shared" si="0"/>
        <v>2011</v>
      </c>
      <c r="N9" s="1">
        <f t="shared" si="1"/>
        <v>1</v>
      </c>
      <c r="O9" s="23">
        <v>1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0</v>
      </c>
      <c r="E10" s="24">
        <v>0</v>
      </c>
      <c r="F10" s="23">
        <v>3</v>
      </c>
      <c r="G10" s="23">
        <v>0</v>
      </c>
      <c r="H10" s="23">
        <v>18</v>
      </c>
      <c r="I10" s="23">
        <v>2</v>
      </c>
      <c r="J10" s="23">
        <v>0</v>
      </c>
      <c r="K10" s="23">
        <f t="shared" si="3"/>
        <v>-23</v>
      </c>
      <c r="M10" s="21">
        <f t="shared" si="0"/>
        <v>2012</v>
      </c>
      <c r="N10" s="1">
        <f t="shared" si="1"/>
        <v>2</v>
      </c>
      <c r="O10" s="23">
        <v>2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0</v>
      </c>
      <c r="E11" s="24">
        <v>0</v>
      </c>
      <c r="F11" s="23">
        <v>0</v>
      </c>
      <c r="G11" s="23">
        <v>1</v>
      </c>
      <c r="H11" s="23">
        <v>13</v>
      </c>
      <c r="I11" s="23">
        <v>0</v>
      </c>
      <c r="J11" s="23">
        <v>1</v>
      </c>
      <c r="K11" s="23">
        <f t="shared" si="3"/>
        <v>-15</v>
      </c>
      <c r="M11" s="21">
        <f t="shared" si="0"/>
        <v>2013</v>
      </c>
      <c r="N11" s="1">
        <f t="shared" si="1"/>
        <v>2</v>
      </c>
      <c r="O11" s="23">
        <v>2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0</v>
      </c>
      <c r="E12" s="24">
        <v>0</v>
      </c>
      <c r="F12" s="23">
        <v>3</v>
      </c>
      <c r="G12" s="23">
        <v>1</v>
      </c>
      <c r="H12" s="23">
        <v>17</v>
      </c>
      <c r="I12" s="23">
        <v>2</v>
      </c>
      <c r="J12" s="23">
        <v>1</v>
      </c>
      <c r="K12" s="23">
        <f t="shared" si="3"/>
        <v>-24</v>
      </c>
      <c r="M12" s="21">
        <f t="shared" si="0"/>
        <v>2014</v>
      </c>
      <c r="N12" s="1">
        <f t="shared" si="1"/>
        <v>3</v>
      </c>
      <c r="O12" s="23">
        <v>2</v>
      </c>
      <c r="P12" s="23">
        <v>0</v>
      </c>
      <c r="Q12" s="23">
        <v>0</v>
      </c>
      <c r="R12" s="23">
        <v>1</v>
      </c>
      <c r="S12" s="23">
        <v>0</v>
      </c>
      <c r="T12" s="23">
        <v>0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25</v>
      </c>
      <c r="E13" s="24">
        <v>1</v>
      </c>
      <c r="F13" s="23">
        <v>6</v>
      </c>
      <c r="G13" s="23">
        <v>0</v>
      </c>
      <c r="H13" s="23">
        <v>15</v>
      </c>
      <c r="I13" s="23">
        <v>0</v>
      </c>
      <c r="J13" s="23">
        <v>0</v>
      </c>
      <c r="K13" s="23">
        <f t="shared" si="3"/>
        <v>3</v>
      </c>
      <c r="M13" s="21">
        <f t="shared" si="0"/>
        <v>2015</v>
      </c>
      <c r="N13" s="1">
        <f t="shared" si="1"/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16</v>
      </c>
      <c r="E14" s="24">
        <v>2</v>
      </c>
      <c r="F14" s="23">
        <v>3</v>
      </c>
      <c r="G14" s="23">
        <v>0</v>
      </c>
      <c r="H14" s="23">
        <v>10</v>
      </c>
      <c r="I14" s="23">
        <v>0</v>
      </c>
      <c r="J14" s="23">
        <v>0</v>
      </c>
      <c r="K14" s="23">
        <f t="shared" si="3"/>
        <v>1</v>
      </c>
      <c r="M14" s="21">
        <f t="shared" si="0"/>
        <v>2016</v>
      </c>
      <c r="N14" s="1">
        <f t="shared" si="1"/>
        <v>5</v>
      </c>
      <c r="O14" s="23">
        <v>4</v>
      </c>
      <c r="P14" s="23">
        <v>1</v>
      </c>
      <c r="Q14" s="23">
        <v>0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17</v>
      </c>
      <c r="E15" s="24">
        <v>14</v>
      </c>
      <c r="F15" s="23">
        <v>1</v>
      </c>
      <c r="G15" s="23">
        <v>1</v>
      </c>
      <c r="H15" s="23">
        <v>0</v>
      </c>
      <c r="I15" s="23">
        <v>0</v>
      </c>
      <c r="J15" s="23">
        <v>0</v>
      </c>
      <c r="K15" s="23">
        <f t="shared" si="3"/>
        <v>1</v>
      </c>
      <c r="M15" s="21">
        <f t="shared" si="0"/>
        <v>2017</v>
      </c>
      <c r="N15" s="1">
        <f t="shared" si="1"/>
        <v>3</v>
      </c>
      <c r="O15" s="23">
        <v>1</v>
      </c>
      <c r="P15" s="23">
        <v>0</v>
      </c>
      <c r="Q15" s="23">
        <v>0</v>
      </c>
      <c r="R15" s="23">
        <v>1</v>
      </c>
      <c r="S15" s="23">
        <v>0</v>
      </c>
      <c r="T15" s="23">
        <v>1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14</v>
      </c>
      <c r="E16" s="24">
        <v>12</v>
      </c>
      <c r="F16" s="23">
        <v>1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1</v>
      </c>
      <c r="M16" s="21">
        <f t="shared" si="0"/>
        <v>2018</v>
      </c>
      <c r="N16" s="1">
        <f t="shared" si="1"/>
        <v>4</v>
      </c>
      <c r="O16" s="23">
        <v>1</v>
      </c>
      <c r="P16" s="23">
        <v>0</v>
      </c>
      <c r="Q16" s="23">
        <v>1</v>
      </c>
      <c r="R16" s="23">
        <v>1</v>
      </c>
      <c r="S16" s="23">
        <v>0</v>
      </c>
      <c r="T16" s="23">
        <v>1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16</v>
      </c>
      <c r="E17" s="24">
        <v>16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1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1</v>
      </c>
    </row>
    <row r="18" spans="1:20" x14ac:dyDescent="0.25">
      <c r="N18" s="9"/>
    </row>
    <row r="19" spans="1:20" s="3" customFormat="1" ht="15.75" x14ac:dyDescent="0.25">
      <c r="A19" s="8" t="str">
        <f>A1</f>
        <v>Kock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0</v>
      </c>
      <c r="E21" s="24">
        <v>0</v>
      </c>
      <c r="F21" s="23">
        <v>0</v>
      </c>
      <c r="G21" s="23">
        <v>0</v>
      </c>
      <c r="H21" s="23">
        <v>10</v>
      </c>
      <c r="I21" s="23">
        <v>0</v>
      </c>
      <c r="J21" s="23">
        <v>0</v>
      </c>
      <c r="K21" s="23">
        <f>D21-E21-F21-G21-H21-I21-J21</f>
        <v>-10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0</v>
      </c>
      <c r="E22" s="24">
        <v>0</v>
      </c>
      <c r="F22" s="23">
        <v>0</v>
      </c>
      <c r="G22" s="23">
        <v>0</v>
      </c>
      <c r="H22" s="23">
        <v>12</v>
      </c>
      <c r="I22" s="23">
        <v>0</v>
      </c>
      <c r="J22" s="23">
        <v>0</v>
      </c>
      <c r="K22" s="23">
        <f t="shared" ref="K22:K35" si="7">D22-E22-F22-G22-H22-I22-J22</f>
        <v>-12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0</v>
      </c>
      <c r="E23" s="24">
        <v>0</v>
      </c>
      <c r="F23" s="23">
        <v>0</v>
      </c>
      <c r="G23" s="23">
        <v>0</v>
      </c>
      <c r="H23" s="23">
        <v>14</v>
      </c>
      <c r="I23" s="23">
        <v>0</v>
      </c>
      <c r="J23" s="23">
        <v>0</v>
      </c>
      <c r="K23" s="23">
        <f t="shared" si="7"/>
        <v>-14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0</v>
      </c>
      <c r="E24" s="24">
        <v>0</v>
      </c>
      <c r="F24" s="23">
        <v>0</v>
      </c>
      <c r="G24" s="23">
        <v>0</v>
      </c>
      <c r="H24" s="23">
        <v>14</v>
      </c>
      <c r="I24" s="23">
        <v>0</v>
      </c>
      <c r="J24" s="23">
        <v>0</v>
      </c>
      <c r="K24" s="23">
        <f t="shared" si="7"/>
        <v>-14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0</v>
      </c>
      <c r="E25" s="24">
        <v>0</v>
      </c>
      <c r="F25" s="23">
        <v>0</v>
      </c>
      <c r="G25" s="23">
        <v>0</v>
      </c>
      <c r="H25" s="23">
        <v>15</v>
      </c>
      <c r="I25" s="23">
        <v>1</v>
      </c>
      <c r="J25" s="23">
        <v>1</v>
      </c>
      <c r="K25" s="23">
        <f t="shared" si="7"/>
        <v>-17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0</v>
      </c>
      <c r="E26" s="24">
        <v>0</v>
      </c>
      <c r="F26" s="23">
        <v>0</v>
      </c>
      <c r="G26" s="23">
        <v>0</v>
      </c>
      <c r="H26" s="23">
        <v>8</v>
      </c>
      <c r="I26" s="23">
        <v>0</v>
      </c>
      <c r="J26" s="23">
        <v>0</v>
      </c>
      <c r="K26" s="23">
        <f t="shared" si="7"/>
        <v>-8</v>
      </c>
      <c r="M26" s="21">
        <f t="shared" si="5"/>
        <v>2010</v>
      </c>
      <c r="N26" s="1">
        <f t="shared" si="6"/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0</v>
      </c>
      <c r="E27" s="24">
        <v>0</v>
      </c>
      <c r="F27" s="23">
        <v>0</v>
      </c>
      <c r="G27" s="23">
        <v>0</v>
      </c>
      <c r="H27" s="23">
        <v>7</v>
      </c>
      <c r="I27" s="23">
        <v>1</v>
      </c>
      <c r="J27" s="23">
        <v>0</v>
      </c>
      <c r="K27" s="23">
        <f t="shared" si="7"/>
        <v>-8</v>
      </c>
      <c r="M27" s="21">
        <f t="shared" si="5"/>
        <v>2011</v>
      </c>
      <c r="N27" s="1">
        <f t="shared" si="6"/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0</v>
      </c>
      <c r="E28" s="24">
        <v>0</v>
      </c>
      <c r="F28" s="23">
        <v>0</v>
      </c>
      <c r="G28" s="23">
        <v>0</v>
      </c>
      <c r="H28" s="23">
        <v>12</v>
      </c>
      <c r="I28" s="23">
        <v>0</v>
      </c>
      <c r="J28" s="23">
        <v>0</v>
      </c>
      <c r="K28" s="23">
        <f t="shared" si="7"/>
        <v>-12</v>
      </c>
      <c r="M28" s="21">
        <f t="shared" si="5"/>
        <v>2012</v>
      </c>
      <c r="N28" s="1">
        <f t="shared" si="6"/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0</v>
      </c>
      <c r="E29" s="24">
        <v>0</v>
      </c>
      <c r="F29" s="23">
        <v>0</v>
      </c>
      <c r="G29" s="23">
        <v>1</v>
      </c>
      <c r="H29" s="23">
        <v>8</v>
      </c>
      <c r="I29" s="23">
        <v>0</v>
      </c>
      <c r="J29" s="23">
        <v>1</v>
      </c>
      <c r="K29" s="23">
        <f t="shared" si="7"/>
        <v>-10</v>
      </c>
      <c r="M29" s="21">
        <f t="shared" si="5"/>
        <v>2013</v>
      </c>
      <c r="N29" s="1">
        <f t="shared" si="6"/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0</v>
      </c>
      <c r="E30" s="24">
        <v>0</v>
      </c>
      <c r="F30" s="23">
        <v>0</v>
      </c>
      <c r="G30" s="23">
        <v>1</v>
      </c>
      <c r="H30" s="23">
        <v>8</v>
      </c>
      <c r="I30" s="23">
        <v>1</v>
      </c>
      <c r="J30" s="23">
        <v>1</v>
      </c>
      <c r="K30" s="23">
        <f t="shared" si="7"/>
        <v>-11</v>
      </c>
      <c r="M30" s="21">
        <f t="shared" si="5"/>
        <v>2014</v>
      </c>
      <c r="N30" s="1">
        <f t="shared" si="6"/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13</v>
      </c>
      <c r="E31" s="24">
        <v>1</v>
      </c>
      <c r="F31" s="23">
        <v>1</v>
      </c>
      <c r="G31" s="23">
        <v>0</v>
      </c>
      <c r="H31" s="23">
        <v>10</v>
      </c>
      <c r="I31" s="23">
        <v>0</v>
      </c>
      <c r="J31" s="23">
        <v>0</v>
      </c>
      <c r="K31" s="23">
        <f t="shared" si="7"/>
        <v>1</v>
      </c>
      <c r="M31" s="21">
        <f t="shared" si="5"/>
        <v>2015</v>
      </c>
      <c r="N31" s="1">
        <f t="shared" si="6"/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8</v>
      </c>
      <c r="E32" s="24">
        <v>1</v>
      </c>
      <c r="F32" s="23">
        <v>1</v>
      </c>
      <c r="G32" s="23">
        <v>0</v>
      </c>
      <c r="H32" s="23">
        <v>6</v>
      </c>
      <c r="I32" s="23">
        <v>0</v>
      </c>
      <c r="J32" s="23">
        <v>0</v>
      </c>
      <c r="K32" s="23">
        <f t="shared" si="7"/>
        <v>0</v>
      </c>
      <c r="M32" s="21">
        <f t="shared" si="5"/>
        <v>2016</v>
      </c>
      <c r="N32" s="1">
        <f t="shared" si="6"/>
        <v>1</v>
      </c>
      <c r="O32" s="23">
        <v>1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7</v>
      </c>
      <c r="E33" s="24">
        <v>5</v>
      </c>
      <c r="F33" s="23">
        <v>1</v>
      </c>
      <c r="G33" s="23">
        <v>1</v>
      </c>
      <c r="H33" s="23">
        <v>0</v>
      </c>
      <c r="I33" s="23">
        <v>0</v>
      </c>
      <c r="J33" s="23">
        <v>0</v>
      </c>
      <c r="K33" s="23">
        <f t="shared" si="7"/>
        <v>0</v>
      </c>
      <c r="M33" s="21">
        <f t="shared" si="5"/>
        <v>2017</v>
      </c>
      <c r="N33" s="1">
        <f t="shared" si="6"/>
        <v>1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1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9</v>
      </c>
      <c r="E34" s="24">
        <v>8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1</v>
      </c>
      <c r="M34" s="21">
        <f t="shared" si="5"/>
        <v>2018</v>
      </c>
      <c r="N34" s="1">
        <f t="shared" si="6"/>
        <v>1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1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6</v>
      </c>
      <c r="E35" s="24">
        <v>6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Kock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0</v>
      </c>
      <c r="E39" s="24">
        <v>0</v>
      </c>
      <c r="F39" s="23">
        <v>0</v>
      </c>
      <c r="G39" s="23">
        <v>0</v>
      </c>
      <c r="H39" s="23">
        <v>17</v>
      </c>
      <c r="I39" s="23">
        <v>1</v>
      </c>
      <c r="J39" s="23">
        <v>0</v>
      </c>
      <c r="K39" s="23">
        <f>D39-E39-F39-G39-H39-I39-J39</f>
        <v>-18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0</v>
      </c>
      <c r="E40" s="24">
        <v>0</v>
      </c>
      <c r="F40" s="23">
        <v>0</v>
      </c>
      <c r="G40" s="23">
        <v>0</v>
      </c>
      <c r="H40" s="23">
        <v>15</v>
      </c>
      <c r="I40" s="23">
        <v>2</v>
      </c>
      <c r="J40" s="23">
        <v>0</v>
      </c>
      <c r="K40" s="23">
        <f t="shared" ref="K40:K53" si="11">D40-E40-F40-G40-H40-I40-J40</f>
        <v>-17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0</v>
      </c>
      <c r="E41" s="24">
        <v>0</v>
      </c>
      <c r="F41" s="23">
        <v>0</v>
      </c>
      <c r="G41" s="23">
        <v>0</v>
      </c>
      <c r="H41" s="23">
        <v>14</v>
      </c>
      <c r="I41" s="23">
        <v>0</v>
      </c>
      <c r="J41" s="23">
        <v>0</v>
      </c>
      <c r="K41" s="23">
        <f t="shared" si="11"/>
        <v>-14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0</v>
      </c>
      <c r="E42" s="24">
        <v>0</v>
      </c>
      <c r="F42" s="23">
        <v>0</v>
      </c>
      <c r="G42" s="23">
        <v>0</v>
      </c>
      <c r="H42" s="23">
        <v>9</v>
      </c>
      <c r="I42" s="23">
        <v>0</v>
      </c>
      <c r="J42" s="23">
        <v>0</v>
      </c>
      <c r="K42" s="23">
        <f t="shared" si="11"/>
        <v>-9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0</v>
      </c>
      <c r="E43" s="24">
        <v>0</v>
      </c>
      <c r="F43" s="23">
        <v>0</v>
      </c>
      <c r="G43" s="23">
        <v>0</v>
      </c>
      <c r="H43" s="23">
        <v>11</v>
      </c>
      <c r="I43" s="23">
        <v>3</v>
      </c>
      <c r="J43" s="23">
        <v>1</v>
      </c>
      <c r="K43" s="23">
        <f t="shared" si="11"/>
        <v>-15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0</v>
      </c>
      <c r="E44" s="24">
        <v>0</v>
      </c>
      <c r="F44" s="23">
        <v>4</v>
      </c>
      <c r="G44" s="23">
        <v>0</v>
      </c>
      <c r="H44" s="23">
        <v>15</v>
      </c>
      <c r="I44" s="23">
        <v>1</v>
      </c>
      <c r="J44" s="23">
        <v>0</v>
      </c>
      <c r="K44" s="23">
        <f t="shared" si="11"/>
        <v>-20</v>
      </c>
      <c r="M44" s="21">
        <f t="shared" si="9"/>
        <v>2010</v>
      </c>
      <c r="N44" s="1">
        <f t="shared" si="10"/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0</v>
      </c>
      <c r="E45" s="24">
        <v>0</v>
      </c>
      <c r="F45" s="23">
        <v>0</v>
      </c>
      <c r="G45" s="23">
        <v>0</v>
      </c>
      <c r="H45" s="23">
        <v>11</v>
      </c>
      <c r="I45" s="23">
        <v>0</v>
      </c>
      <c r="J45" s="23">
        <v>0</v>
      </c>
      <c r="K45" s="23">
        <f t="shared" si="11"/>
        <v>-11</v>
      </c>
      <c r="M45" s="21">
        <f t="shared" si="9"/>
        <v>2011</v>
      </c>
      <c r="N45" s="1">
        <f t="shared" si="10"/>
        <v>1</v>
      </c>
      <c r="O45" s="23">
        <v>1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0</v>
      </c>
      <c r="E46" s="24">
        <v>0</v>
      </c>
      <c r="F46" s="23">
        <v>3</v>
      </c>
      <c r="G46" s="23">
        <v>0</v>
      </c>
      <c r="H46" s="23">
        <v>6</v>
      </c>
      <c r="I46" s="23">
        <v>2</v>
      </c>
      <c r="J46" s="23">
        <v>0</v>
      </c>
      <c r="K46" s="23">
        <f t="shared" si="11"/>
        <v>-11</v>
      </c>
      <c r="M46" s="21">
        <f t="shared" si="9"/>
        <v>2012</v>
      </c>
      <c r="N46" s="1">
        <f t="shared" si="10"/>
        <v>2</v>
      </c>
      <c r="O46" s="23">
        <v>2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0</v>
      </c>
      <c r="E47" s="24">
        <v>0</v>
      </c>
      <c r="F47" s="23">
        <v>0</v>
      </c>
      <c r="G47" s="23">
        <v>0</v>
      </c>
      <c r="H47" s="23">
        <v>5</v>
      </c>
      <c r="I47" s="23">
        <v>0</v>
      </c>
      <c r="J47" s="23">
        <v>0</v>
      </c>
      <c r="K47" s="23">
        <f t="shared" si="11"/>
        <v>-5</v>
      </c>
      <c r="M47" s="21">
        <f t="shared" si="9"/>
        <v>2013</v>
      </c>
      <c r="N47" s="1">
        <f t="shared" si="10"/>
        <v>2</v>
      </c>
      <c r="O47" s="23">
        <v>2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0</v>
      </c>
      <c r="E48" s="24">
        <v>0</v>
      </c>
      <c r="F48" s="23">
        <v>3</v>
      </c>
      <c r="G48" s="23">
        <v>0</v>
      </c>
      <c r="H48" s="23">
        <v>9</v>
      </c>
      <c r="I48" s="23">
        <v>1</v>
      </c>
      <c r="J48" s="23">
        <v>0</v>
      </c>
      <c r="K48" s="23">
        <f t="shared" si="11"/>
        <v>-13</v>
      </c>
      <c r="M48" s="21">
        <f t="shared" si="9"/>
        <v>2014</v>
      </c>
      <c r="N48" s="1">
        <f t="shared" si="10"/>
        <v>3</v>
      </c>
      <c r="O48" s="23">
        <v>2</v>
      </c>
      <c r="P48" s="23">
        <v>0</v>
      </c>
      <c r="Q48" s="23">
        <v>0</v>
      </c>
      <c r="R48" s="23">
        <v>1</v>
      </c>
      <c r="S48" s="23">
        <v>0</v>
      </c>
      <c r="T48" s="23">
        <v>0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12</v>
      </c>
      <c r="E49" s="24">
        <v>0</v>
      </c>
      <c r="F49" s="23">
        <v>5</v>
      </c>
      <c r="G49" s="23">
        <v>0</v>
      </c>
      <c r="H49" s="23">
        <v>5</v>
      </c>
      <c r="I49" s="23">
        <v>0</v>
      </c>
      <c r="J49" s="23">
        <v>0</v>
      </c>
      <c r="K49" s="23">
        <f t="shared" si="11"/>
        <v>2</v>
      </c>
      <c r="M49" s="21">
        <f t="shared" si="9"/>
        <v>2015</v>
      </c>
      <c r="N49" s="1">
        <f t="shared" si="10"/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8</v>
      </c>
      <c r="E50" s="24">
        <v>1</v>
      </c>
      <c r="F50" s="23">
        <v>2</v>
      </c>
      <c r="G50" s="23">
        <v>0</v>
      </c>
      <c r="H50" s="23">
        <v>4</v>
      </c>
      <c r="I50" s="23">
        <v>0</v>
      </c>
      <c r="J50" s="23">
        <v>0</v>
      </c>
      <c r="K50" s="23">
        <f t="shared" si="11"/>
        <v>1</v>
      </c>
      <c r="M50" s="21">
        <f t="shared" si="9"/>
        <v>2016</v>
      </c>
      <c r="N50" s="1">
        <f t="shared" si="10"/>
        <v>4</v>
      </c>
      <c r="O50" s="23">
        <v>3</v>
      </c>
      <c r="P50" s="23">
        <v>1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10</v>
      </c>
      <c r="E51" s="24">
        <v>9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1</v>
      </c>
      <c r="M51" s="21">
        <f t="shared" si="9"/>
        <v>2017</v>
      </c>
      <c r="N51" s="1">
        <f t="shared" si="10"/>
        <v>2</v>
      </c>
      <c r="O51" s="23">
        <v>1</v>
      </c>
      <c r="P51" s="23">
        <v>0</v>
      </c>
      <c r="Q51" s="23">
        <v>0</v>
      </c>
      <c r="R51" s="23">
        <v>1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5</v>
      </c>
      <c r="E52" s="24">
        <v>4</v>
      </c>
      <c r="F52" s="23">
        <v>1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0</v>
      </c>
      <c r="M52" s="21">
        <f t="shared" si="9"/>
        <v>2018</v>
      </c>
      <c r="N52" s="1">
        <f t="shared" si="10"/>
        <v>3</v>
      </c>
      <c r="O52" s="23">
        <v>1</v>
      </c>
      <c r="P52" s="23">
        <v>0</v>
      </c>
      <c r="Q52" s="23">
        <v>1</v>
      </c>
      <c r="R52" s="23">
        <v>1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10</v>
      </c>
      <c r="E53" s="24">
        <v>10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1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1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53"/>
  <sheetViews>
    <sheetView zoomScaleNormal="100" workbookViewId="0">
      <selection activeCell="E9" sqref="E9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31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0</v>
      </c>
      <c r="E3" s="24">
        <v>0</v>
      </c>
      <c r="F3" s="23">
        <v>0</v>
      </c>
      <c r="G3" s="23">
        <v>0</v>
      </c>
      <c r="H3" s="23">
        <v>11</v>
      </c>
      <c r="I3" s="23">
        <v>0</v>
      </c>
      <c r="J3" s="23">
        <v>0</v>
      </c>
      <c r="K3" s="23">
        <f>D3-E3-F3-G3-H3-I3-J3</f>
        <v>-11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0</v>
      </c>
      <c r="E4" s="24">
        <v>0</v>
      </c>
      <c r="F4" s="23">
        <v>0</v>
      </c>
      <c r="G4" s="23">
        <v>0</v>
      </c>
      <c r="H4" s="23">
        <v>6</v>
      </c>
      <c r="I4" s="23">
        <v>0</v>
      </c>
      <c r="J4" s="23">
        <v>0</v>
      </c>
      <c r="K4" s="23">
        <f t="shared" ref="K4:K17" si="3">D4-E4-F4-G4-H4-I4-J4</f>
        <v>-6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0</v>
      </c>
      <c r="E5" s="24">
        <v>0</v>
      </c>
      <c r="F5" s="23">
        <v>2</v>
      </c>
      <c r="G5" s="23">
        <v>0</v>
      </c>
      <c r="H5" s="23">
        <v>6</v>
      </c>
      <c r="I5" s="23">
        <v>0</v>
      </c>
      <c r="J5" s="23">
        <v>2</v>
      </c>
      <c r="K5" s="23">
        <f t="shared" si="3"/>
        <v>-10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0</v>
      </c>
      <c r="E6" s="24">
        <v>0</v>
      </c>
      <c r="F6" s="23">
        <v>1</v>
      </c>
      <c r="G6" s="23">
        <v>0</v>
      </c>
      <c r="H6" s="23">
        <v>9</v>
      </c>
      <c r="I6" s="23">
        <v>1</v>
      </c>
      <c r="J6" s="23">
        <v>0</v>
      </c>
      <c r="K6" s="23">
        <f t="shared" si="3"/>
        <v>-11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0</v>
      </c>
      <c r="E7" s="24">
        <v>0</v>
      </c>
      <c r="F7" s="23">
        <v>1</v>
      </c>
      <c r="G7" s="23">
        <v>0</v>
      </c>
      <c r="H7" s="23">
        <v>2</v>
      </c>
      <c r="I7" s="23">
        <v>1</v>
      </c>
      <c r="J7" s="23">
        <v>0</v>
      </c>
      <c r="K7" s="23">
        <f t="shared" si="3"/>
        <v>-4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0</v>
      </c>
      <c r="E8" s="24">
        <v>0</v>
      </c>
      <c r="F8" s="23">
        <v>0</v>
      </c>
      <c r="G8" s="23">
        <v>0</v>
      </c>
      <c r="H8" s="23">
        <v>7</v>
      </c>
      <c r="I8" s="23">
        <v>2</v>
      </c>
      <c r="J8" s="23">
        <v>0</v>
      </c>
      <c r="K8" s="23">
        <f t="shared" si="3"/>
        <v>-9</v>
      </c>
      <c r="M8" s="21">
        <f t="shared" si="0"/>
        <v>2010</v>
      </c>
      <c r="N8" s="1">
        <f t="shared" si="1"/>
        <v>1</v>
      </c>
      <c r="O8" s="23">
        <v>1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0</v>
      </c>
      <c r="E9" s="24">
        <v>0</v>
      </c>
      <c r="F9" s="23">
        <v>1</v>
      </c>
      <c r="G9" s="23">
        <v>0</v>
      </c>
      <c r="H9" s="23">
        <v>7</v>
      </c>
      <c r="I9" s="23">
        <v>1</v>
      </c>
      <c r="J9" s="23">
        <v>1</v>
      </c>
      <c r="K9" s="23">
        <f t="shared" si="3"/>
        <v>-10</v>
      </c>
      <c r="M9" s="21">
        <f t="shared" si="0"/>
        <v>2011</v>
      </c>
      <c r="N9" s="1">
        <f t="shared" si="1"/>
        <v>2</v>
      </c>
      <c r="O9" s="23">
        <v>2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0</v>
      </c>
      <c r="E10" s="24">
        <v>0</v>
      </c>
      <c r="F10" s="23">
        <v>3</v>
      </c>
      <c r="G10" s="23">
        <v>0</v>
      </c>
      <c r="H10" s="23">
        <v>5</v>
      </c>
      <c r="I10" s="23">
        <v>1</v>
      </c>
      <c r="J10" s="23">
        <v>0</v>
      </c>
      <c r="K10" s="23">
        <f t="shared" si="3"/>
        <v>-9</v>
      </c>
      <c r="M10" s="21">
        <f t="shared" si="0"/>
        <v>2012</v>
      </c>
      <c r="N10" s="1">
        <f t="shared" si="1"/>
        <v>1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1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0</v>
      </c>
      <c r="E11" s="24">
        <v>0</v>
      </c>
      <c r="F11" s="23">
        <v>0</v>
      </c>
      <c r="G11" s="23">
        <v>0</v>
      </c>
      <c r="H11" s="23">
        <v>5</v>
      </c>
      <c r="I11" s="23">
        <v>0</v>
      </c>
      <c r="J11" s="23">
        <v>0</v>
      </c>
      <c r="K11" s="23">
        <f t="shared" si="3"/>
        <v>-5</v>
      </c>
      <c r="M11" s="21">
        <f t="shared" si="0"/>
        <v>2013</v>
      </c>
      <c r="N11" s="1">
        <f t="shared" si="1"/>
        <v>3</v>
      </c>
      <c r="O11" s="23">
        <v>3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0</v>
      </c>
      <c r="E12" s="24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f t="shared" si="3"/>
        <v>0</v>
      </c>
      <c r="M12" s="21">
        <f t="shared" si="0"/>
        <v>2014</v>
      </c>
      <c r="N12" s="1">
        <f t="shared" si="1"/>
        <v>1</v>
      </c>
      <c r="O12" s="23">
        <v>1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0</v>
      </c>
      <c r="E13" s="24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f t="shared" si="3"/>
        <v>0</v>
      </c>
      <c r="M13" s="21">
        <f t="shared" si="0"/>
        <v>2015</v>
      </c>
      <c r="N13" s="1">
        <f t="shared" si="1"/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9</v>
      </c>
      <c r="E14" s="24">
        <v>0</v>
      </c>
      <c r="F14" s="23">
        <v>1</v>
      </c>
      <c r="G14" s="23">
        <v>0</v>
      </c>
      <c r="H14" s="23">
        <v>7</v>
      </c>
      <c r="I14" s="23">
        <v>0</v>
      </c>
      <c r="J14" s="23">
        <v>0</v>
      </c>
      <c r="K14" s="23">
        <f t="shared" si="3"/>
        <v>1</v>
      </c>
      <c r="M14" s="21">
        <f t="shared" si="0"/>
        <v>2016</v>
      </c>
      <c r="N14" s="1">
        <f t="shared" si="1"/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0</v>
      </c>
      <c r="E15" s="24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0</v>
      </c>
      <c r="M15" s="21">
        <f t="shared" si="0"/>
        <v>2017</v>
      </c>
      <c r="N15" s="1">
        <f t="shared" si="1"/>
        <v>1</v>
      </c>
      <c r="O15" s="23">
        <v>1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0</v>
      </c>
      <c r="E16" s="24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0</v>
      </c>
      <c r="M16" s="21">
        <f t="shared" si="0"/>
        <v>2018</v>
      </c>
      <c r="N16" s="1">
        <f t="shared" si="1"/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15</v>
      </c>
      <c r="E17" s="24">
        <v>15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Servitör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0</v>
      </c>
      <c r="E21" s="24">
        <v>0</v>
      </c>
      <c r="F21" s="23">
        <v>0</v>
      </c>
      <c r="G21" s="23">
        <v>0</v>
      </c>
      <c r="H21" s="23">
        <v>2</v>
      </c>
      <c r="I21" s="23">
        <v>0</v>
      </c>
      <c r="J21" s="23">
        <v>0</v>
      </c>
      <c r="K21" s="23">
        <f>D21-E21-F21-G21-H21-I21-J21</f>
        <v>-2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0</v>
      </c>
      <c r="E22" s="24">
        <v>0</v>
      </c>
      <c r="F22" s="23">
        <v>0</v>
      </c>
      <c r="G22" s="23">
        <v>0</v>
      </c>
      <c r="H22" s="23">
        <v>1</v>
      </c>
      <c r="I22" s="23">
        <v>0</v>
      </c>
      <c r="J22" s="23">
        <v>0</v>
      </c>
      <c r="K22" s="23">
        <f t="shared" ref="K22:K35" si="7">D22-E22-F22-G22-H22-I22-J22</f>
        <v>-1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0</v>
      </c>
      <c r="E23" s="24">
        <v>0</v>
      </c>
      <c r="F23" s="23">
        <v>0</v>
      </c>
      <c r="G23" s="23">
        <v>0</v>
      </c>
      <c r="H23" s="23">
        <v>2</v>
      </c>
      <c r="I23" s="23">
        <v>0</v>
      </c>
      <c r="J23" s="23">
        <v>0</v>
      </c>
      <c r="K23" s="23">
        <f t="shared" si="7"/>
        <v>-2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0</v>
      </c>
      <c r="E24" s="24">
        <v>0</v>
      </c>
      <c r="F24" s="23">
        <v>0</v>
      </c>
      <c r="G24" s="23">
        <v>0</v>
      </c>
      <c r="H24" s="23">
        <v>2</v>
      </c>
      <c r="I24" s="23">
        <v>0</v>
      </c>
      <c r="J24" s="23">
        <v>0</v>
      </c>
      <c r="K24" s="23">
        <f t="shared" si="7"/>
        <v>-2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0</v>
      </c>
      <c r="E25" s="24">
        <v>0</v>
      </c>
      <c r="F25" s="23">
        <v>1</v>
      </c>
      <c r="G25" s="23">
        <v>0</v>
      </c>
      <c r="H25" s="23">
        <v>0</v>
      </c>
      <c r="I25" s="23">
        <v>0</v>
      </c>
      <c r="J25" s="23">
        <v>0</v>
      </c>
      <c r="K25" s="23">
        <f t="shared" si="7"/>
        <v>-1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0</v>
      </c>
      <c r="E26" s="24">
        <v>0</v>
      </c>
      <c r="F26" s="23">
        <v>0</v>
      </c>
      <c r="G26" s="23">
        <v>0</v>
      </c>
      <c r="H26" s="23">
        <v>1</v>
      </c>
      <c r="I26" s="23">
        <v>1</v>
      </c>
      <c r="J26" s="23">
        <v>0</v>
      </c>
      <c r="K26" s="23">
        <f t="shared" si="7"/>
        <v>-2</v>
      </c>
      <c r="M26" s="21">
        <f t="shared" si="5"/>
        <v>2010</v>
      </c>
      <c r="N26" s="1">
        <f t="shared" si="6"/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0</v>
      </c>
      <c r="E27" s="24">
        <v>0</v>
      </c>
      <c r="F27" s="23">
        <v>0</v>
      </c>
      <c r="G27" s="23">
        <v>0</v>
      </c>
      <c r="H27" s="23">
        <v>1</v>
      </c>
      <c r="I27" s="23">
        <v>0</v>
      </c>
      <c r="J27" s="23">
        <v>1</v>
      </c>
      <c r="K27" s="23">
        <f t="shared" si="7"/>
        <v>-2</v>
      </c>
      <c r="M27" s="21">
        <f t="shared" si="5"/>
        <v>2011</v>
      </c>
      <c r="N27" s="1">
        <f t="shared" si="6"/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0</v>
      </c>
      <c r="E28" s="24">
        <v>0</v>
      </c>
      <c r="F28" s="23">
        <v>0</v>
      </c>
      <c r="G28" s="23">
        <v>0</v>
      </c>
      <c r="H28" s="23">
        <v>4</v>
      </c>
      <c r="I28" s="23">
        <v>1</v>
      </c>
      <c r="J28" s="23">
        <v>0</v>
      </c>
      <c r="K28" s="23">
        <f t="shared" si="7"/>
        <v>-5</v>
      </c>
      <c r="M28" s="21">
        <f t="shared" si="5"/>
        <v>2012</v>
      </c>
      <c r="N28" s="1">
        <f t="shared" si="6"/>
        <v>1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1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0</v>
      </c>
      <c r="E29" s="24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f t="shared" si="7"/>
        <v>0</v>
      </c>
      <c r="M29" s="21">
        <f t="shared" si="5"/>
        <v>2013</v>
      </c>
      <c r="N29" s="1">
        <f t="shared" si="6"/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0</v>
      </c>
      <c r="E30" s="24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f t="shared" si="7"/>
        <v>0</v>
      </c>
      <c r="M30" s="21">
        <f t="shared" si="5"/>
        <v>2014</v>
      </c>
      <c r="N30" s="1">
        <f t="shared" si="6"/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0</v>
      </c>
      <c r="E31" s="24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7"/>
        <v>0</v>
      </c>
      <c r="M31" s="21">
        <f t="shared" si="5"/>
        <v>2015</v>
      </c>
      <c r="N31" s="1">
        <f t="shared" si="6"/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3</v>
      </c>
      <c r="E32" s="24">
        <v>0</v>
      </c>
      <c r="F32" s="23">
        <v>0</v>
      </c>
      <c r="G32" s="23">
        <v>0</v>
      </c>
      <c r="H32" s="23">
        <v>2</v>
      </c>
      <c r="I32" s="23">
        <v>0</v>
      </c>
      <c r="J32" s="23">
        <v>0</v>
      </c>
      <c r="K32" s="23">
        <f t="shared" si="7"/>
        <v>1</v>
      </c>
      <c r="M32" s="21">
        <f t="shared" si="5"/>
        <v>2016</v>
      </c>
      <c r="N32" s="1">
        <f t="shared" si="6"/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0</v>
      </c>
      <c r="E33" s="24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0</v>
      </c>
      <c r="M33" s="21">
        <f t="shared" si="5"/>
        <v>2017</v>
      </c>
      <c r="N33" s="1">
        <f t="shared" si="6"/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0</v>
      </c>
      <c r="E34" s="24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0</v>
      </c>
      <c r="M34" s="21">
        <f t="shared" si="5"/>
        <v>2018</v>
      </c>
      <c r="N34" s="1">
        <f t="shared" si="6"/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3</v>
      </c>
      <c r="E35" s="24">
        <v>3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Servitör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0</v>
      </c>
      <c r="E39" s="24">
        <v>0</v>
      </c>
      <c r="F39" s="23">
        <v>0</v>
      </c>
      <c r="G39" s="23">
        <v>0</v>
      </c>
      <c r="H39" s="23">
        <v>9</v>
      </c>
      <c r="I39" s="23">
        <v>0</v>
      </c>
      <c r="J39" s="23">
        <v>0</v>
      </c>
      <c r="K39" s="23">
        <f>D39-E39-F39-G39-H39-I39-J39</f>
        <v>-9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0</v>
      </c>
      <c r="E40" s="24">
        <v>0</v>
      </c>
      <c r="F40" s="23">
        <v>0</v>
      </c>
      <c r="G40" s="23">
        <v>0</v>
      </c>
      <c r="H40" s="23">
        <v>5</v>
      </c>
      <c r="I40" s="23">
        <v>0</v>
      </c>
      <c r="J40" s="23">
        <v>0</v>
      </c>
      <c r="K40" s="23">
        <f t="shared" ref="K40:K53" si="11">D40-E40-F40-G40-H40-I40-J40</f>
        <v>-5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0</v>
      </c>
      <c r="E41" s="24">
        <v>0</v>
      </c>
      <c r="F41" s="23">
        <v>2</v>
      </c>
      <c r="G41" s="23">
        <v>0</v>
      </c>
      <c r="H41" s="23">
        <v>4</v>
      </c>
      <c r="I41" s="23">
        <v>0</v>
      </c>
      <c r="J41" s="23">
        <v>2</v>
      </c>
      <c r="K41" s="23">
        <f t="shared" si="11"/>
        <v>-8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0</v>
      </c>
      <c r="E42" s="24">
        <v>0</v>
      </c>
      <c r="F42" s="23">
        <v>1</v>
      </c>
      <c r="G42" s="23">
        <v>0</v>
      </c>
      <c r="H42" s="23">
        <v>7</v>
      </c>
      <c r="I42" s="23">
        <v>1</v>
      </c>
      <c r="J42" s="23">
        <v>0</v>
      </c>
      <c r="K42" s="23">
        <f t="shared" si="11"/>
        <v>-9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0</v>
      </c>
      <c r="E43" s="24">
        <v>0</v>
      </c>
      <c r="F43" s="23">
        <v>0</v>
      </c>
      <c r="G43" s="23">
        <v>0</v>
      </c>
      <c r="H43" s="23">
        <v>2</v>
      </c>
      <c r="I43" s="23">
        <v>1</v>
      </c>
      <c r="J43" s="23">
        <v>0</v>
      </c>
      <c r="K43" s="23">
        <f t="shared" si="11"/>
        <v>-3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0</v>
      </c>
      <c r="E44" s="24">
        <v>0</v>
      </c>
      <c r="F44" s="23">
        <v>0</v>
      </c>
      <c r="G44" s="23">
        <v>0</v>
      </c>
      <c r="H44" s="23">
        <v>6</v>
      </c>
      <c r="I44" s="23">
        <v>1</v>
      </c>
      <c r="J44" s="23">
        <v>0</v>
      </c>
      <c r="K44" s="23">
        <f t="shared" si="11"/>
        <v>-7</v>
      </c>
      <c r="M44" s="21">
        <f t="shared" si="9"/>
        <v>2010</v>
      </c>
      <c r="N44" s="1">
        <f t="shared" si="10"/>
        <v>1</v>
      </c>
      <c r="O44" s="23">
        <v>1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0</v>
      </c>
      <c r="E45" s="24">
        <v>0</v>
      </c>
      <c r="F45" s="23">
        <v>1</v>
      </c>
      <c r="G45" s="23">
        <v>0</v>
      </c>
      <c r="H45" s="23">
        <v>6</v>
      </c>
      <c r="I45" s="23">
        <v>1</v>
      </c>
      <c r="J45" s="23">
        <v>0</v>
      </c>
      <c r="K45" s="23">
        <f t="shared" si="11"/>
        <v>-8</v>
      </c>
      <c r="M45" s="21">
        <f t="shared" si="9"/>
        <v>2011</v>
      </c>
      <c r="N45" s="1">
        <f t="shared" si="10"/>
        <v>2</v>
      </c>
      <c r="O45" s="23">
        <v>2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0</v>
      </c>
      <c r="E46" s="24">
        <v>0</v>
      </c>
      <c r="F46" s="23">
        <v>3</v>
      </c>
      <c r="G46" s="23">
        <v>0</v>
      </c>
      <c r="H46" s="23">
        <v>1</v>
      </c>
      <c r="I46" s="23">
        <v>0</v>
      </c>
      <c r="J46" s="23">
        <v>0</v>
      </c>
      <c r="K46" s="23">
        <f t="shared" si="11"/>
        <v>-4</v>
      </c>
      <c r="M46" s="21">
        <f t="shared" si="9"/>
        <v>2012</v>
      </c>
      <c r="N46" s="1">
        <f t="shared" si="10"/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0</v>
      </c>
      <c r="E47" s="24">
        <v>0</v>
      </c>
      <c r="F47" s="23">
        <v>0</v>
      </c>
      <c r="G47" s="23">
        <v>0</v>
      </c>
      <c r="H47" s="23">
        <v>5</v>
      </c>
      <c r="I47" s="23">
        <v>0</v>
      </c>
      <c r="J47" s="23">
        <v>0</v>
      </c>
      <c r="K47" s="23">
        <f t="shared" si="11"/>
        <v>-5</v>
      </c>
      <c r="M47" s="21">
        <f t="shared" si="9"/>
        <v>2013</v>
      </c>
      <c r="N47" s="1">
        <f t="shared" si="10"/>
        <v>3</v>
      </c>
      <c r="O47" s="23">
        <v>3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0</v>
      </c>
      <c r="E48" s="24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11"/>
        <v>0</v>
      </c>
      <c r="M48" s="21">
        <f t="shared" si="9"/>
        <v>2014</v>
      </c>
      <c r="N48" s="1">
        <f t="shared" si="10"/>
        <v>1</v>
      </c>
      <c r="O48" s="23">
        <v>1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0</v>
      </c>
      <c r="E49" s="24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11"/>
        <v>0</v>
      </c>
      <c r="M49" s="21">
        <f t="shared" si="9"/>
        <v>2015</v>
      </c>
      <c r="N49" s="1">
        <f t="shared" si="10"/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6</v>
      </c>
      <c r="E50" s="24">
        <v>0</v>
      </c>
      <c r="F50" s="23">
        <v>1</v>
      </c>
      <c r="G50" s="23">
        <v>0</v>
      </c>
      <c r="H50" s="23">
        <v>5</v>
      </c>
      <c r="I50" s="23">
        <v>0</v>
      </c>
      <c r="J50" s="23">
        <v>0</v>
      </c>
      <c r="K50" s="23">
        <f t="shared" si="11"/>
        <v>0</v>
      </c>
      <c r="M50" s="21">
        <f t="shared" si="9"/>
        <v>2016</v>
      </c>
      <c r="N50" s="1">
        <f t="shared" si="10"/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0</v>
      </c>
      <c r="E51" s="24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0</v>
      </c>
      <c r="M51" s="21">
        <f t="shared" si="9"/>
        <v>2017</v>
      </c>
      <c r="N51" s="1">
        <f t="shared" si="10"/>
        <v>1</v>
      </c>
      <c r="O51" s="23">
        <v>1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0</v>
      </c>
      <c r="E52" s="24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0</v>
      </c>
      <c r="M52" s="21">
        <f t="shared" si="9"/>
        <v>2018</v>
      </c>
      <c r="N52" s="1">
        <f t="shared" si="10"/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12</v>
      </c>
      <c r="E53" s="24">
        <v>12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53"/>
  <sheetViews>
    <sheetView zoomScaleNormal="100" workbookViewId="0">
      <selection activeCell="D3" sqref="D3:T53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6.85546875" bestFit="1" customWidth="1"/>
  </cols>
  <sheetData>
    <row r="1" spans="1:20" s="3" customFormat="1" ht="15.75" x14ac:dyDescent="0.25">
      <c r="A1" s="11" t="s">
        <v>32</v>
      </c>
      <c r="C1" s="8" t="s">
        <v>16</v>
      </c>
      <c r="K1" s="13"/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12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47</v>
      </c>
      <c r="E3" s="23">
        <v>0</v>
      </c>
      <c r="F3" s="23">
        <v>0</v>
      </c>
      <c r="G3" s="23">
        <v>0</v>
      </c>
      <c r="H3" s="23">
        <v>38</v>
      </c>
      <c r="I3" s="23">
        <v>1</v>
      </c>
      <c r="J3" s="23">
        <v>0</v>
      </c>
      <c r="K3" s="23">
        <v>8</v>
      </c>
      <c r="M3" s="21">
        <v>2005</v>
      </c>
      <c r="N3" s="1"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0">A3+1</f>
        <v>2006</v>
      </c>
      <c r="B4" s="22"/>
      <c r="C4" s="22"/>
      <c r="D4" s="1">
        <v>43</v>
      </c>
      <c r="E4" s="23">
        <v>0</v>
      </c>
      <c r="F4" s="23">
        <v>0</v>
      </c>
      <c r="G4" s="23">
        <v>0</v>
      </c>
      <c r="H4" s="23">
        <v>33</v>
      </c>
      <c r="I4" s="23">
        <v>2</v>
      </c>
      <c r="J4" s="23">
        <v>0</v>
      </c>
      <c r="K4" s="23">
        <v>8</v>
      </c>
      <c r="M4" s="21">
        <v>2006</v>
      </c>
      <c r="N4" s="1"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0"/>
        <v>2007</v>
      </c>
      <c r="B5" s="22"/>
      <c r="C5" s="22"/>
      <c r="D5" s="1">
        <v>47</v>
      </c>
      <c r="E5" s="23">
        <v>0</v>
      </c>
      <c r="F5" s="23">
        <v>2</v>
      </c>
      <c r="G5" s="23">
        <v>0</v>
      </c>
      <c r="H5" s="23">
        <v>34</v>
      </c>
      <c r="I5" s="23">
        <v>0</v>
      </c>
      <c r="J5" s="23">
        <v>2</v>
      </c>
      <c r="K5" s="23">
        <v>9</v>
      </c>
      <c r="M5" s="21">
        <v>2007</v>
      </c>
      <c r="N5" s="1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0"/>
        <v>2008</v>
      </c>
      <c r="B6" s="22"/>
      <c r="C6" s="22"/>
      <c r="D6" s="1">
        <v>49</v>
      </c>
      <c r="E6" s="23">
        <v>0</v>
      </c>
      <c r="F6" s="23">
        <v>1</v>
      </c>
      <c r="G6" s="23">
        <v>0</v>
      </c>
      <c r="H6" s="23">
        <v>32</v>
      </c>
      <c r="I6" s="23">
        <v>1</v>
      </c>
      <c r="J6" s="23">
        <v>0</v>
      </c>
      <c r="K6" s="23">
        <v>15</v>
      </c>
      <c r="M6" s="21">
        <v>2008</v>
      </c>
      <c r="N6" s="1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0"/>
        <v>2009</v>
      </c>
      <c r="B7" s="22"/>
      <c r="C7" s="22"/>
      <c r="D7" s="1">
        <v>49</v>
      </c>
      <c r="E7" s="23">
        <v>0</v>
      </c>
      <c r="F7" s="23">
        <v>4</v>
      </c>
      <c r="G7" s="23">
        <v>0</v>
      </c>
      <c r="H7" s="23">
        <v>28</v>
      </c>
      <c r="I7" s="23">
        <v>5</v>
      </c>
      <c r="J7" s="23">
        <v>2</v>
      </c>
      <c r="K7" s="23">
        <v>10</v>
      </c>
      <c r="M7" s="21">
        <v>2009</v>
      </c>
      <c r="N7" s="1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0"/>
        <v>2010</v>
      </c>
      <c r="B8" s="22"/>
      <c r="C8" s="22"/>
      <c r="D8" s="1">
        <v>47</v>
      </c>
      <c r="E8" s="23">
        <v>0</v>
      </c>
      <c r="F8" s="23">
        <v>5</v>
      </c>
      <c r="G8" s="23">
        <v>0</v>
      </c>
      <c r="H8" s="23">
        <v>30</v>
      </c>
      <c r="I8" s="23">
        <v>3</v>
      </c>
      <c r="J8" s="23">
        <v>0</v>
      </c>
      <c r="K8" s="23">
        <v>9</v>
      </c>
      <c r="M8" s="21">
        <v>2010</v>
      </c>
      <c r="N8" s="1">
        <v>4</v>
      </c>
      <c r="O8" s="23">
        <v>4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0"/>
        <v>2011</v>
      </c>
      <c r="B9" s="22"/>
      <c r="C9" s="22"/>
      <c r="D9" s="1">
        <v>34</v>
      </c>
      <c r="E9" s="23">
        <v>0</v>
      </c>
      <c r="F9" s="23">
        <v>3</v>
      </c>
      <c r="G9" s="23">
        <v>0</v>
      </c>
      <c r="H9" s="23">
        <v>25</v>
      </c>
      <c r="I9" s="23">
        <v>2</v>
      </c>
      <c r="J9" s="23">
        <v>1</v>
      </c>
      <c r="K9" s="23">
        <v>3</v>
      </c>
      <c r="M9" s="21">
        <v>2011</v>
      </c>
      <c r="N9" s="1">
        <v>4</v>
      </c>
      <c r="O9" s="23">
        <v>4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0"/>
        <v>2012</v>
      </c>
      <c r="B10" s="22"/>
      <c r="C10" s="22"/>
      <c r="D10" s="1">
        <v>37</v>
      </c>
      <c r="E10" s="23">
        <v>0</v>
      </c>
      <c r="F10" s="23">
        <v>6</v>
      </c>
      <c r="G10" s="23">
        <v>0</v>
      </c>
      <c r="H10" s="23">
        <v>23</v>
      </c>
      <c r="I10" s="23">
        <v>3</v>
      </c>
      <c r="J10" s="23">
        <v>0</v>
      </c>
      <c r="K10" s="23">
        <v>5</v>
      </c>
      <c r="M10" s="21">
        <v>2012</v>
      </c>
      <c r="N10" s="1">
        <v>5</v>
      </c>
      <c r="O10" s="23">
        <v>4</v>
      </c>
      <c r="P10" s="23">
        <v>0</v>
      </c>
      <c r="Q10" s="23">
        <v>0</v>
      </c>
      <c r="R10" s="23">
        <v>0</v>
      </c>
      <c r="S10" s="23">
        <v>0</v>
      </c>
      <c r="T10" s="23">
        <v>1</v>
      </c>
    </row>
    <row r="11" spans="1:20" s="20" customFormat="1" ht="12" x14ac:dyDescent="0.2">
      <c r="A11" s="21">
        <f t="shared" si="0"/>
        <v>2013</v>
      </c>
      <c r="B11" s="22"/>
      <c r="C11" s="22"/>
      <c r="D11" s="1">
        <v>26</v>
      </c>
      <c r="E11" s="23">
        <v>0</v>
      </c>
      <c r="F11" s="23">
        <v>3</v>
      </c>
      <c r="G11" s="23">
        <v>1</v>
      </c>
      <c r="H11" s="23">
        <v>18</v>
      </c>
      <c r="I11" s="23">
        <v>0</v>
      </c>
      <c r="J11" s="23">
        <v>1</v>
      </c>
      <c r="K11" s="23">
        <v>3</v>
      </c>
      <c r="M11" s="21">
        <v>2013</v>
      </c>
      <c r="N11" s="1">
        <v>5</v>
      </c>
      <c r="O11" s="23">
        <v>5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</row>
    <row r="12" spans="1:20" s="20" customFormat="1" ht="12" x14ac:dyDescent="0.2">
      <c r="A12" s="21">
        <f t="shared" si="0"/>
        <v>2014</v>
      </c>
      <c r="B12" s="22"/>
      <c r="C12" s="22"/>
      <c r="D12" s="1">
        <v>29</v>
      </c>
      <c r="E12" s="23">
        <v>0</v>
      </c>
      <c r="F12" s="23">
        <v>3</v>
      </c>
      <c r="G12" s="23">
        <v>1</v>
      </c>
      <c r="H12" s="23">
        <v>17</v>
      </c>
      <c r="I12" s="23">
        <v>2</v>
      </c>
      <c r="J12" s="23">
        <v>1</v>
      </c>
      <c r="K12" s="23">
        <v>5</v>
      </c>
      <c r="M12" s="21">
        <v>2014</v>
      </c>
      <c r="N12" s="1">
        <v>7</v>
      </c>
      <c r="O12" s="23">
        <v>5</v>
      </c>
      <c r="P12" s="23">
        <v>0</v>
      </c>
      <c r="Q12" s="23">
        <v>0</v>
      </c>
      <c r="R12" s="23">
        <v>1</v>
      </c>
      <c r="S12" s="23">
        <v>0</v>
      </c>
      <c r="T12" s="23">
        <v>1</v>
      </c>
    </row>
    <row r="13" spans="1:20" s="20" customFormat="1" ht="12" x14ac:dyDescent="0.2">
      <c r="A13" s="21">
        <f t="shared" si="0"/>
        <v>2015</v>
      </c>
      <c r="B13" s="22"/>
      <c r="C13" s="22"/>
      <c r="D13" s="1">
        <v>25</v>
      </c>
      <c r="E13" s="23">
        <v>1</v>
      </c>
      <c r="F13" s="23">
        <v>6</v>
      </c>
      <c r="G13" s="23">
        <v>0</v>
      </c>
      <c r="H13" s="23">
        <v>15</v>
      </c>
      <c r="I13" s="23">
        <v>0</v>
      </c>
      <c r="J13" s="23">
        <v>0</v>
      </c>
      <c r="K13" s="23">
        <v>3</v>
      </c>
      <c r="M13" s="21">
        <v>2015</v>
      </c>
      <c r="N13" s="1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</row>
    <row r="14" spans="1:20" s="20" customFormat="1" ht="12" x14ac:dyDescent="0.2">
      <c r="A14" s="21">
        <f t="shared" si="0"/>
        <v>2016</v>
      </c>
      <c r="B14" s="22"/>
      <c r="C14" s="22"/>
      <c r="D14" s="1">
        <v>25</v>
      </c>
      <c r="E14" s="23">
        <v>2</v>
      </c>
      <c r="F14" s="23">
        <v>4</v>
      </c>
      <c r="G14" s="23">
        <v>0</v>
      </c>
      <c r="H14" s="23">
        <v>17</v>
      </c>
      <c r="I14" s="23">
        <v>0</v>
      </c>
      <c r="J14" s="23">
        <v>0</v>
      </c>
      <c r="K14" s="23">
        <v>2</v>
      </c>
      <c r="M14" s="21">
        <v>2016</v>
      </c>
      <c r="N14" s="1">
        <v>5</v>
      </c>
      <c r="O14" s="23">
        <v>4</v>
      </c>
      <c r="P14" s="23">
        <v>1</v>
      </c>
      <c r="Q14" s="23">
        <v>0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0"/>
        <v>2017</v>
      </c>
      <c r="B15" s="22"/>
      <c r="C15" s="22"/>
      <c r="D15" s="1">
        <v>17</v>
      </c>
      <c r="E15" s="23">
        <v>14</v>
      </c>
      <c r="F15" s="23">
        <v>1</v>
      </c>
      <c r="G15" s="23">
        <v>1</v>
      </c>
      <c r="H15" s="23">
        <v>0</v>
      </c>
      <c r="I15" s="23">
        <v>0</v>
      </c>
      <c r="J15" s="23">
        <v>0</v>
      </c>
      <c r="K15" s="23">
        <v>1</v>
      </c>
      <c r="M15" s="21">
        <v>2017</v>
      </c>
      <c r="N15" s="1">
        <v>4</v>
      </c>
      <c r="O15" s="23">
        <v>2</v>
      </c>
      <c r="P15" s="23">
        <v>0</v>
      </c>
      <c r="Q15" s="23">
        <v>0</v>
      </c>
      <c r="R15" s="23">
        <v>1</v>
      </c>
      <c r="S15" s="23">
        <v>0</v>
      </c>
      <c r="T15" s="23">
        <v>1</v>
      </c>
    </row>
    <row r="16" spans="1:20" s="20" customFormat="1" ht="12" x14ac:dyDescent="0.2">
      <c r="A16" s="21">
        <f t="shared" si="0"/>
        <v>2018</v>
      </c>
      <c r="B16" s="22"/>
      <c r="C16" s="22"/>
      <c r="D16" s="1">
        <v>14</v>
      </c>
      <c r="E16" s="23">
        <v>12</v>
      </c>
      <c r="F16" s="23">
        <v>1</v>
      </c>
      <c r="G16" s="23">
        <v>0</v>
      </c>
      <c r="H16" s="23">
        <v>0</v>
      </c>
      <c r="I16" s="23">
        <v>0</v>
      </c>
      <c r="J16" s="23">
        <v>0</v>
      </c>
      <c r="K16" s="23">
        <v>1</v>
      </c>
      <c r="M16" s="21">
        <v>2018</v>
      </c>
      <c r="N16" s="1">
        <v>4</v>
      </c>
      <c r="O16" s="23">
        <v>1</v>
      </c>
      <c r="P16" s="23">
        <v>0</v>
      </c>
      <c r="Q16" s="23">
        <v>1</v>
      </c>
      <c r="R16" s="23">
        <v>1</v>
      </c>
      <c r="S16" s="23">
        <v>0</v>
      </c>
      <c r="T16" s="23">
        <v>1</v>
      </c>
    </row>
    <row r="17" spans="1:20" s="20" customFormat="1" ht="12" x14ac:dyDescent="0.2">
      <c r="A17" s="21">
        <f t="shared" si="0"/>
        <v>2019</v>
      </c>
      <c r="B17" s="22"/>
      <c r="C17" s="22"/>
      <c r="D17" s="1">
        <v>31</v>
      </c>
      <c r="E17" s="23">
        <v>31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M17" s="21">
        <v>2019</v>
      </c>
      <c r="N17" s="1">
        <v>1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1</v>
      </c>
    </row>
    <row r="18" spans="1:20" x14ac:dyDescent="0.25">
      <c r="N18" s="9"/>
    </row>
    <row r="19" spans="1:20" s="3" customFormat="1" ht="15.75" x14ac:dyDescent="0.25">
      <c r="A19" s="8" t="str">
        <f>A1</f>
        <v>Hotell- och rest (SUMMA)</v>
      </c>
      <c r="C19" s="8" t="s">
        <v>15</v>
      </c>
      <c r="M19" s="8" t="s">
        <v>52</v>
      </c>
      <c r="N19" s="8"/>
      <c r="O19" s="7" t="s">
        <v>13</v>
      </c>
      <c r="P19" s="6"/>
      <c r="Q19" s="5"/>
      <c r="R19" s="5"/>
      <c r="S19" s="5"/>
      <c r="T19" s="12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1">A3</f>
        <v>2005</v>
      </c>
      <c r="B21" s="22"/>
      <c r="C21" s="22"/>
      <c r="D21" s="1">
        <v>15</v>
      </c>
      <c r="E21" s="23">
        <v>0</v>
      </c>
      <c r="F21" s="23">
        <v>0</v>
      </c>
      <c r="G21" s="23">
        <v>0</v>
      </c>
      <c r="H21" s="23">
        <v>12</v>
      </c>
      <c r="I21" s="23">
        <v>0</v>
      </c>
      <c r="J21" s="23">
        <v>0</v>
      </c>
      <c r="K21" s="23">
        <v>3</v>
      </c>
      <c r="M21" s="21">
        <v>2005</v>
      </c>
      <c r="N21" s="1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1"/>
        <v>2006</v>
      </c>
      <c r="B22" s="22"/>
      <c r="C22" s="22"/>
      <c r="D22" s="1">
        <v>15</v>
      </c>
      <c r="E22" s="23">
        <v>0</v>
      </c>
      <c r="F22" s="23">
        <v>0</v>
      </c>
      <c r="G22" s="23">
        <v>0</v>
      </c>
      <c r="H22" s="23">
        <v>13</v>
      </c>
      <c r="I22" s="23">
        <v>0</v>
      </c>
      <c r="J22" s="23">
        <v>0</v>
      </c>
      <c r="K22" s="23">
        <v>2</v>
      </c>
      <c r="M22" s="21">
        <v>2006</v>
      </c>
      <c r="N22" s="1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1"/>
        <v>2007</v>
      </c>
      <c r="B23" s="22"/>
      <c r="C23" s="22"/>
      <c r="D23" s="1">
        <v>20</v>
      </c>
      <c r="E23" s="23">
        <v>0</v>
      </c>
      <c r="F23" s="23">
        <v>0</v>
      </c>
      <c r="G23" s="23">
        <v>0</v>
      </c>
      <c r="H23" s="23">
        <v>16</v>
      </c>
      <c r="I23" s="23">
        <v>0</v>
      </c>
      <c r="J23" s="23">
        <v>0</v>
      </c>
      <c r="K23" s="23">
        <v>4</v>
      </c>
      <c r="M23" s="21">
        <v>2007</v>
      </c>
      <c r="N23" s="1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1"/>
        <v>2008</v>
      </c>
      <c r="B24" s="22"/>
      <c r="C24" s="22"/>
      <c r="D24" s="1">
        <v>18</v>
      </c>
      <c r="E24" s="23">
        <v>0</v>
      </c>
      <c r="F24" s="23">
        <v>0</v>
      </c>
      <c r="G24" s="23">
        <v>0</v>
      </c>
      <c r="H24" s="23">
        <v>16</v>
      </c>
      <c r="I24" s="23">
        <v>0</v>
      </c>
      <c r="J24" s="23">
        <v>0</v>
      </c>
      <c r="K24" s="23">
        <v>2</v>
      </c>
      <c r="M24" s="21">
        <v>2008</v>
      </c>
      <c r="N24" s="1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1"/>
        <v>2009</v>
      </c>
      <c r="B25" s="22"/>
      <c r="C25" s="22"/>
      <c r="D25" s="1">
        <v>24</v>
      </c>
      <c r="E25" s="23">
        <v>0</v>
      </c>
      <c r="F25" s="23">
        <v>3</v>
      </c>
      <c r="G25" s="23">
        <v>0</v>
      </c>
      <c r="H25" s="23">
        <v>15</v>
      </c>
      <c r="I25" s="23">
        <v>1</v>
      </c>
      <c r="J25" s="23">
        <v>1</v>
      </c>
      <c r="K25" s="23">
        <v>4</v>
      </c>
      <c r="M25" s="21">
        <v>2009</v>
      </c>
      <c r="N25" s="1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1"/>
        <v>2010</v>
      </c>
      <c r="B26" s="22"/>
      <c r="C26" s="22"/>
      <c r="D26" s="1">
        <v>12</v>
      </c>
      <c r="E26" s="23">
        <v>0</v>
      </c>
      <c r="F26" s="23">
        <v>1</v>
      </c>
      <c r="G26" s="23">
        <v>0</v>
      </c>
      <c r="H26" s="23">
        <v>9</v>
      </c>
      <c r="I26" s="23">
        <v>1</v>
      </c>
      <c r="J26" s="23">
        <v>0</v>
      </c>
      <c r="K26" s="23">
        <v>1</v>
      </c>
      <c r="M26" s="21">
        <v>2010</v>
      </c>
      <c r="N26" s="1">
        <v>2</v>
      </c>
      <c r="O26" s="23">
        <v>2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1"/>
        <v>2011</v>
      </c>
      <c r="B27" s="22"/>
      <c r="C27" s="22"/>
      <c r="D27" s="1">
        <v>11</v>
      </c>
      <c r="E27" s="23">
        <v>0</v>
      </c>
      <c r="F27" s="23">
        <v>0</v>
      </c>
      <c r="G27" s="23">
        <v>0</v>
      </c>
      <c r="H27" s="23">
        <v>8</v>
      </c>
      <c r="I27" s="23">
        <v>1</v>
      </c>
      <c r="J27" s="23">
        <v>1</v>
      </c>
      <c r="K27" s="23">
        <v>1</v>
      </c>
      <c r="M27" s="21">
        <v>2011</v>
      </c>
      <c r="N27" s="1">
        <v>1</v>
      </c>
      <c r="O27" s="23">
        <v>1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1"/>
        <v>2012</v>
      </c>
      <c r="B28" s="22"/>
      <c r="C28" s="22"/>
      <c r="D28" s="1">
        <v>19</v>
      </c>
      <c r="E28" s="23">
        <v>0</v>
      </c>
      <c r="F28" s="23">
        <v>0</v>
      </c>
      <c r="G28" s="23">
        <v>0</v>
      </c>
      <c r="H28" s="23">
        <v>16</v>
      </c>
      <c r="I28" s="23">
        <v>1</v>
      </c>
      <c r="J28" s="23">
        <v>0</v>
      </c>
      <c r="K28" s="23">
        <v>2</v>
      </c>
      <c r="M28" s="21">
        <v>2012</v>
      </c>
      <c r="N28" s="1">
        <v>1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1</v>
      </c>
    </row>
    <row r="29" spans="1:20" s="20" customFormat="1" ht="12" x14ac:dyDescent="0.2">
      <c r="A29" s="21">
        <f t="shared" si="1"/>
        <v>2013</v>
      </c>
      <c r="B29" s="22"/>
      <c r="C29" s="22"/>
      <c r="D29" s="1">
        <v>15</v>
      </c>
      <c r="E29" s="23">
        <v>0</v>
      </c>
      <c r="F29" s="23">
        <v>2</v>
      </c>
      <c r="G29" s="23">
        <v>1</v>
      </c>
      <c r="H29" s="23">
        <v>8</v>
      </c>
      <c r="I29" s="23">
        <v>0</v>
      </c>
      <c r="J29" s="23">
        <v>1</v>
      </c>
      <c r="K29" s="23">
        <v>3</v>
      </c>
      <c r="M29" s="21">
        <v>2013</v>
      </c>
      <c r="N29" s="1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</row>
    <row r="30" spans="1:20" s="20" customFormat="1" ht="12" x14ac:dyDescent="0.2">
      <c r="A30" s="21">
        <f t="shared" si="1"/>
        <v>2014</v>
      </c>
      <c r="B30" s="22"/>
      <c r="C30" s="22"/>
      <c r="D30" s="1">
        <v>14</v>
      </c>
      <c r="E30" s="23">
        <v>0</v>
      </c>
      <c r="F30" s="23">
        <v>0</v>
      </c>
      <c r="G30" s="23">
        <v>1</v>
      </c>
      <c r="H30" s="23">
        <v>8</v>
      </c>
      <c r="I30" s="23">
        <v>1</v>
      </c>
      <c r="J30" s="23">
        <v>1</v>
      </c>
      <c r="K30" s="23">
        <v>3</v>
      </c>
      <c r="M30" s="21">
        <v>2014</v>
      </c>
      <c r="N30" s="1">
        <v>2</v>
      </c>
      <c r="O30" s="23">
        <v>2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</row>
    <row r="31" spans="1:20" s="20" customFormat="1" ht="12" x14ac:dyDescent="0.2">
      <c r="A31" s="21">
        <f t="shared" si="1"/>
        <v>2015</v>
      </c>
      <c r="B31" s="22"/>
      <c r="C31" s="22"/>
      <c r="D31" s="1">
        <v>13</v>
      </c>
      <c r="E31" s="23">
        <v>1</v>
      </c>
      <c r="F31" s="23">
        <v>1</v>
      </c>
      <c r="G31" s="23">
        <v>0</v>
      </c>
      <c r="H31" s="23">
        <v>10</v>
      </c>
      <c r="I31" s="23">
        <v>0</v>
      </c>
      <c r="J31" s="23">
        <v>0</v>
      </c>
      <c r="K31" s="23">
        <v>1</v>
      </c>
      <c r="M31" s="21">
        <v>2015</v>
      </c>
      <c r="N31" s="1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20" customFormat="1" ht="12" x14ac:dyDescent="0.2">
      <c r="A32" s="21">
        <f t="shared" si="1"/>
        <v>2016</v>
      </c>
      <c r="B32" s="22"/>
      <c r="C32" s="22"/>
      <c r="D32" s="1">
        <v>11</v>
      </c>
      <c r="E32" s="23">
        <v>1</v>
      </c>
      <c r="F32" s="23">
        <v>1</v>
      </c>
      <c r="G32" s="23">
        <v>0</v>
      </c>
      <c r="H32" s="23">
        <v>8</v>
      </c>
      <c r="I32" s="23">
        <v>0</v>
      </c>
      <c r="J32" s="23">
        <v>0</v>
      </c>
      <c r="K32" s="23">
        <v>1</v>
      </c>
      <c r="M32" s="21">
        <v>2016</v>
      </c>
      <c r="N32" s="1">
        <v>1</v>
      </c>
      <c r="O32" s="23">
        <v>1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1"/>
        <v>2017</v>
      </c>
      <c r="B33" s="22"/>
      <c r="C33" s="22"/>
      <c r="D33" s="1">
        <v>7</v>
      </c>
      <c r="E33" s="23">
        <v>5</v>
      </c>
      <c r="F33" s="23">
        <v>1</v>
      </c>
      <c r="G33" s="23">
        <v>1</v>
      </c>
      <c r="H33" s="23">
        <v>0</v>
      </c>
      <c r="I33" s="23">
        <v>0</v>
      </c>
      <c r="J33" s="23">
        <v>0</v>
      </c>
      <c r="K33" s="23">
        <v>0</v>
      </c>
      <c r="M33" s="21">
        <v>2017</v>
      </c>
      <c r="N33" s="1">
        <v>1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1</v>
      </c>
    </row>
    <row r="34" spans="1:20" s="20" customFormat="1" ht="12" x14ac:dyDescent="0.2">
      <c r="A34" s="21">
        <f t="shared" si="1"/>
        <v>2018</v>
      </c>
      <c r="B34" s="22"/>
      <c r="C34" s="22"/>
      <c r="D34" s="1">
        <v>9</v>
      </c>
      <c r="E34" s="23">
        <v>8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1</v>
      </c>
      <c r="M34" s="21">
        <v>2018</v>
      </c>
      <c r="N34" s="1">
        <v>1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1</v>
      </c>
    </row>
    <row r="35" spans="1:20" s="20" customFormat="1" ht="12" x14ac:dyDescent="0.2">
      <c r="A35" s="21">
        <f t="shared" si="1"/>
        <v>2019</v>
      </c>
      <c r="B35" s="22"/>
      <c r="C35" s="22"/>
      <c r="D35" s="1">
        <v>9</v>
      </c>
      <c r="E35" s="23">
        <v>9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M35" s="21">
        <v>2019</v>
      </c>
      <c r="N35" s="1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Hotell- och rest (SUMMA)</v>
      </c>
      <c r="C37" s="8" t="s">
        <v>14</v>
      </c>
      <c r="M37" s="8" t="s">
        <v>53</v>
      </c>
      <c r="N37" s="8"/>
      <c r="O37" s="7" t="s">
        <v>13</v>
      </c>
      <c r="P37" s="6"/>
      <c r="Q37" s="5"/>
      <c r="R37" s="5"/>
      <c r="S37" s="5"/>
      <c r="T37" s="12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2">A3</f>
        <v>2005</v>
      </c>
      <c r="B39" s="22"/>
      <c r="C39" s="22"/>
      <c r="D39" s="1">
        <v>32</v>
      </c>
      <c r="E39" s="23">
        <v>0</v>
      </c>
      <c r="F39" s="23">
        <v>0</v>
      </c>
      <c r="G39" s="23">
        <v>0</v>
      </c>
      <c r="H39" s="23">
        <v>26</v>
      </c>
      <c r="I39" s="23">
        <v>1</v>
      </c>
      <c r="J39" s="23">
        <v>0</v>
      </c>
      <c r="K39" s="23">
        <v>5</v>
      </c>
      <c r="M39" s="21">
        <v>2005</v>
      </c>
      <c r="N39" s="1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2"/>
        <v>2006</v>
      </c>
      <c r="B40" s="22"/>
      <c r="C40" s="22"/>
      <c r="D40" s="1">
        <v>28</v>
      </c>
      <c r="E40" s="23">
        <v>0</v>
      </c>
      <c r="F40" s="23">
        <v>0</v>
      </c>
      <c r="G40" s="23">
        <v>0</v>
      </c>
      <c r="H40" s="23">
        <v>20</v>
      </c>
      <c r="I40" s="23">
        <v>2</v>
      </c>
      <c r="J40" s="23">
        <v>0</v>
      </c>
      <c r="K40" s="23">
        <v>6</v>
      </c>
      <c r="M40" s="21">
        <v>2006</v>
      </c>
      <c r="N40" s="1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2"/>
        <v>2007</v>
      </c>
      <c r="B41" s="22"/>
      <c r="C41" s="22"/>
      <c r="D41" s="1">
        <v>27</v>
      </c>
      <c r="E41" s="23">
        <v>0</v>
      </c>
      <c r="F41" s="23">
        <v>2</v>
      </c>
      <c r="G41" s="23">
        <v>0</v>
      </c>
      <c r="H41" s="23">
        <v>18</v>
      </c>
      <c r="I41" s="23">
        <v>0</v>
      </c>
      <c r="J41" s="23">
        <v>2</v>
      </c>
      <c r="K41" s="23">
        <v>5</v>
      </c>
      <c r="M41" s="21">
        <v>2007</v>
      </c>
      <c r="N41" s="1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2"/>
        <v>2008</v>
      </c>
      <c r="B42" s="22"/>
      <c r="C42" s="22"/>
      <c r="D42" s="1">
        <v>31</v>
      </c>
      <c r="E42" s="23">
        <v>0</v>
      </c>
      <c r="F42" s="23">
        <v>1</v>
      </c>
      <c r="G42" s="23">
        <v>0</v>
      </c>
      <c r="H42" s="23">
        <v>16</v>
      </c>
      <c r="I42" s="23">
        <v>1</v>
      </c>
      <c r="J42" s="23">
        <v>0</v>
      </c>
      <c r="K42" s="23">
        <v>13</v>
      </c>
      <c r="M42" s="21">
        <v>2008</v>
      </c>
      <c r="N42" s="1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2"/>
        <v>2009</v>
      </c>
      <c r="B43" s="22"/>
      <c r="C43" s="22"/>
      <c r="D43" s="1">
        <v>25</v>
      </c>
      <c r="E43" s="23">
        <v>0</v>
      </c>
      <c r="F43" s="23">
        <v>1</v>
      </c>
      <c r="G43" s="23">
        <v>0</v>
      </c>
      <c r="H43" s="23">
        <v>13</v>
      </c>
      <c r="I43" s="23">
        <v>4</v>
      </c>
      <c r="J43" s="23">
        <v>1</v>
      </c>
      <c r="K43" s="23">
        <v>6</v>
      </c>
      <c r="M43" s="21">
        <v>2009</v>
      </c>
      <c r="N43" s="1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2"/>
        <v>2010</v>
      </c>
      <c r="B44" s="22"/>
      <c r="C44" s="22"/>
      <c r="D44" s="1">
        <v>35</v>
      </c>
      <c r="E44" s="23">
        <v>0</v>
      </c>
      <c r="F44" s="23">
        <v>4</v>
      </c>
      <c r="G44" s="23">
        <v>0</v>
      </c>
      <c r="H44" s="23">
        <v>21</v>
      </c>
      <c r="I44" s="23">
        <v>2</v>
      </c>
      <c r="J44" s="23">
        <v>0</v>
      </c>
      <c r="K44" s="23">
        <v>8</v>
      </c>
      <c r="M44" s="21">
        <v>2010</v>
      </c>
      <c r="N44" s="1">
        <v>2</v>
      </c>
      <c r="O44" s="23">
        <v>2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2"/>
        <v>2011</v>
      </c>
      <c r="B45" s="22"/>
      <c r="C45" s="22"/>
      <c r="D45" s="1">
        <v>23</v>
      </c>
      <c r="E45" s="23">
        <v>0</v>
      </c>
      <c r="F45" s="23">
        <v>3</v>
      </c>
      <c r="G45" s="23">
        <v>0</v>
      </c>
      <c r="H45" s="23">
        <v>17</v>
      </c>
      <c r="I45" s="23">
        <v>1</v>
      </c>
      <c r="J45" s="23">
        <v>0</v>
      </c>
      <c r="K45" s="23">
        <v>2</v>
      </c>
      <c r="M45" s="21">
        <v>2011</v>
      </c>
      <c r="N45" s="1">
        <v>3</v>
      </c>
      <c r="O45" s="23">
        <v>3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2"/>
        <v>2012</v>
      </c>
      <c r="B46" s="22"/>
      <c r="C46" s="22"/>
      <c r="D46" s="1">
        <v>18</v>
      </c>
      <c r="E46" s="23">
        <v>0</v>
      </c>
      <c r="F46" s="23">
        <v>6</v>
      </c>
      <c r="G46" s="23">
        <v>0</v>
      </c>
      <c r="H46" s="23">
        <v>7</v>
      </c>
      <c r="I46" s="23">
        <v>2</v>
      </c>
      <c r="J46" s="23">
        <v>0</v>
      </c>
      <c r="K46" s="23">
        <v>3</v>
      </c>
      <c r="M46" s="21">
        <v>2012</v>
      </c>
      <c r="N46" s="1">
        <v>4</v>
      </c>
      <c r="O46" s="23">
        <v>4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2"/>
        <v>2013</v>
      </c>
      <c r="B47" s="22"/>
      <c r="C47" s="22"/>
      <c r="D47" s="1">
        <v>11</v>
      </c>
      <c r="E47" s="23">
        <v>0</v>
      </c>
      <c r="F47" s="23">
        <v>1</v>
      </c>
      <c r="G47" s="23">
        <v>0</v>
      </c>
      <c r="H47" s="23">
        <v>10</v>
      </c>
      <c r="I47" s="23">
        <v>0</v>
      </c>
      <c r="J47" s="23">
        <v>0</v>
      </c>
      <c r="K47" s="23">
        <v>0</v>
      </c>
      <c r="M47" s="21">
        <v>2013</v>
      </c>
      <c r="N47" s="1">
        <v>5</v>
      </c>
      <c r="O47" s="23">
        <v>5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2"/>
        <v>2014</v>
      </c>
      <c r="B48" s="22"/>
      <c r="C48" s="22"/>
      <c r="D48" s="1">
        <v>15</v>
      </c>
      <c r="E48" s="23">
        <v>0</v>
      </c>
      <c r="F48" s="23">
        <v>3</v>
      </c>
      <c r="G48" s="23">
        <v>0</v>
      </c>
      <c r="H48" s="23">
        <v>9</v>
      </c>
      <c r="I48" s="23">
        <v>1</v>
      </c>
      <c r="J48" s="23">
        <v>0</v>
      </c>
      <c r="K48" s="23">
        <v>2</v>
      </c>
      <c r="M48" s="21">
        <v>2014</v>
      </c>
      <c r="N48" s="1">
        <v>5</v>
      </c>
      <c r="O48" s="23">
        <v>3</v>
      </c>
      <c r="P48" s="23">
        <v>0</v>
      </c>
      <c r="Q48" s="23">
        <v>0</v>
      </c>
      <c r="R48" s="23">
        <v>1</v>
      </c>
      <c r="S48" s="23">
        <v>0</v>
      </c>
      <c r="T48" s="23">
        <v>1</v>
      </c>
    </row>
    <row r="49" spans="1:20" s="20" customFormat="1" ht="12" x14ac:dyDescent="0.2">
      <c r="A49" s="21">
        <f t="shared" si="2"/>
        <v>2015</v>
      </c>
      <c r="B49" s="22"/>
      <c r="C49" s="22"/>
      <c r="D49" s="1">
        <v>12</v>
      </c>
      <c r="E49" s="23">
        <v>0</v>
      </c>
      <c r="F49" s="23">
        <v>5</v>
      </c>
      <c r="G49" s="23">
        <v>0</v>
      </c>
      <c r="H49" s="23">
        <v>5</v>
      </c>
      <c r="I49" s="23">
        <v>0</v>
      </c>
      <c r="J49" s="23">
        <v>0</v>
      </c>
      <c r="K49" s="23">
        <v>2</v>
      </c>
      <c r="M49" s="21">
        <v>2015</v>
      </c>
      <c r="N49" s="1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2"/>
        <v>2016</v>
      </c>
      <c r="B50" s="22"/>
      <c r="C50" s="22"/>
      <c r="D50" s="1">
        <v>14</v>
      </c>
      <c r="E50" s="23">
        <v>1</v>
      </c>
      <c r="F50" s="23">
        <v>3</v>
      </c>
      <c r="G50" s="23">
        <v>0</v>
      </c>
      <c r="H50" s="23">
        <v>9</v>
      </c>
      <c r="I50" s="23">
        <v>0</v>
      </c>
      <c r="J50" s="23">
        <v>0</v>
      </c>
      <c r="K50" s="23">
        <v>1</v>
      </c>
      <c r="M50" s="21">
        <v>2016</v>
      </c>
      <c r="N50" s="1">
        <v>4</v>
      </c>
      <c r="O50" s="23">
        <v>3</v>
      </c>
      <c r="P50" s="23">
        <v>1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2"/>
        <v>2017</v>
      </c>
      <c r="B51" s="22"/>
      <c r="C51" s="22"/>
      <c r="D51" s="1">
        <v>10</v>
      </c>
      <c r="E51" s="23">
        <v>9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1</v>
      </c>
      <c r="M51" s="21">
        <v>2017</v>
      </c>
      <c r="N51" s="1">
        <v>3</v>
      </c>
      <c r="O51" s="23">
        <v>2</v>
      </c>
      <c r="P51" s="23">
        <v>0</v>
      </c>
      <c r="Q51" s="23">
        <v>0</v>
      </c>
      <c r="R51" s="23">
        <v>1</v>
      </c>
      <c r="S51" s="23">
        <v>0</v>
      </c>
      <c r="T51" s="23">
        <v>0</v>
      </c>
    </row>
    <row r="52" spans="1:20" s="20" customFormat="1" ht="12" x14ac:dyDescent="0.2">
      <c r="A52" s="21">
        <f t="shared" si="2"/>
        <v>2018</v>
      </c>
      <c r="B52" s="22"/>
      <c r="C52" s="22"/>
      <c r="D52" s="1">
        <v>5</v>
      </c>
      <c r="E52" s="23">
        <v>4</v>
      </c>
      <c r="F52" s="23">
        <v>1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M52" s="21">
        <v>2018</v>
      </c>
      <c r="N52" s="1">
        <v>3</v>
      </c>
      <c r="O52" s="23">
        <v>1</v>
      </c>
      <c r="P52" s="23">
        <v>0</v>
      </c>
      <c r="Q52" s="23">
        <v>1</v>
      </c>
      <c r="R52" s="23">
        <v>1</v>
      </c>
      <c r="S52" s="23">
        <v>0</v>
      </c>
      <c r="T52" s="23">
        <v>0</v>
      </c>
    </row>
    <row r="53" spans="1:20" x14ac:dyDescent="0.25">
      <c r="A53" s="21">
        <f t="shared" si="2"/>
        <v>2019</v>
      </c>
      <c r="B53" s="22"/>
      <c r="C53" s="22"/>
      <c r="D53" s="1">
        <v>22</v>
      </c>
      <c r="E53" s="23">
        <v>22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M53" s="21">
        <v>2019</v>
      </c>
      <c r="N53" s="1">
        <v>1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1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Normal="100" workbookViewId="0">
      <selection activeCell="E9" sqref="E9"/>
    </sheetView>
  </sheetViews>
  <sheetFormatPr defaultRowHeight="15" x14ac:dyDescent="0.25"/>
  <cols>
    <col min="1" max="1" width="15.7109375" customWidth="1"/>
    <col min="2" max="2" width="23.85546875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33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0</v>
      </c>
      <c r="E3" s="24">
        <v>0</v>
      </c>
      <c r="F3" s="23">
        <v>0</v>
      </c>
      <c r="G3" s="23">
        <v>0</v>
      </c>
      <c r="H3" s="23">
        <v>0</v>
      </c>
      <c r="I3" s="23">
        <v>0</v>
      </c>
      <c r="J3" s="23">
        <v>0</v>
      </c>
      <c r="K3" s="23">
        <f>D3-E3-F3-G3-H3-I3-J3</f>
        <v>0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0</v>
      </c>
      <c r="E4" s="24">
        <v>0</v>
      </c>
      <c r="F4" s="23">
        <v>0</v>
      </c>
      <c r="G4" s="23">
        <v>0</v>
      </c>
      <c r="H4" s="23">
        <v>0</v>
      </c>
      <c r="I4" s="23">
        <v>0</v>
      </c>
      <c r="J4" s="23">
        <v>0</v>
      </c>
      <c r="K4" s="23">
        <f t="shared" ref="K4:K17" si="3">D4-E4-F4-G4-H4-I4-J4</f>
        <v>0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0</v>
      </c>
      <c r="E5" s="24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f t="shared" si="3"/>
        <v>0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0</v>
      </c>
      <c r="E6" s="24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f t="shared" si="3"/>
        <v>0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0</v>
      </c>
      <c r="E7" s="24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f t="shared" si="3"/>
        <v>0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0</v>
      </c>
      <c r="E8" s="24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f t="shared" si="3"/>
        <v>0</v>
      </c>
      <c r="M8" s="21">
        <f t="shared" si="0"/>
        <v>2010</v>
      </c>
      <c r="N8" s="1">
        <f t="shared" si="1"/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0</v>
      </c>
      <c r="E9" s="24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f t="shared" si="3"/>
        <v>0</v>
      </c>
      <c r="M9" s="21">
        <f t="shared" si="0"/>
        <v>2011</v>
      </c>
      <c r="N9" s="1">
        <f t="shared" si="1"/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f t="shared" si="3"/>
        <v>0</v>
      </c>
      <c r="M10" s="21">
        <f t="shared" si="0"/>
        <v>2012</v>
      </c>
      <c r="N10" s="1">
        <f t="shared" si="1"/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0</v>
      </c>
      <c r="E11" s="24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f t="shared" si="3"/>
        <v>0</v>
      </c>
      <c r="M11" s="21">
        <f t="shared" si="0"/>
        <v>2013</v>
      </c>
      <c r="N11" s="1">
        <f t="shared" si="1"/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0</v>
      </c>
      <c r="E12" s="24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f t="shared" si="3"/>
        <v>0</v>
      </c>
      <c r="M12" s="21">
        <f t="shared" si="0"/>
        <v>2014</v>
      </c>
      <c r="N12" s="1">
        <f t="shared" si="1"/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16</v>
      </c>
      <c r="E13" s="24">
        <v>0</v>
      </c>
      <c r="F13" s="23">
        <v>1</v>
      </c>
      <c r="G13" s="23">
        <v>0</v>
      </c>
      <c r="H13" s="23">
        <v>15</v>
      </c>
      <c r="I13" s="23">
        <v>0</v>
      </c>
      <c r="J13" s="23">
        <v>0</v>
      </c>
      <c r="K13" s="23">
        <f t="shared" si="3"/>
        <v>0</v>
      </c>
      <c r="M13" s="21">
        <f t="shared" si="0"/>
        <v>2015</v>
      </c>
      <c r="N13" s="1">
        <f t="shared" si="1"/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16</v>
      </c>
      <c r="E14" s="24">
        <v>0</v>
      </c>
      <c r="F14" s="23">
        <v>1</v>
      </c>
      <c r="G14" s="23">
        <v>2</v>
      </c>
      <c r="H14" s="23">
        <v>11</v>
      </c>
      <c r="I14" s="23">
        <v>0</v>
      </c>
      <c r="J14" s="23">
        <v>0</v>
      </c>
      <c r="K14" s="23">
        <f t="shared" si="3"/>
        <v>2</v>
      </c>
      <c r="M14" s="21">
        <f t="shared" si="0"/>
        <v>2016</v>
      </c>
      <c r="N14" s="1">
        <f t="shared" si="1"/>
        <v>1</v>
      </c>
      <c r="O14" s="23">
        <v>1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15</v>
      </c>
      <c r="E15" s="24">
        <v>13</v>
      </c>
      <c r="F15" s="23">
        <v>1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1</v>
      </c>
      <c r="M15" s="21">
        <f t="shared" si="0"/>
        <v>2017</v>
      </c>
      <c r="N15" s="1">
        <f t="shared" si="1"/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15</v>
      </c>
      <c r="E16" s="24">
        <v>12</v>
      </c>
      <c r="F16" s="23">
        <v>2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1</v>
      </c>
      <c r="M16" s="21">
        <f t="shared" si="0"/>
        <v>2018</v>
      </c>
      <c r="N16" s="1">
        <f t="shared" si="1"/>
        <v>1</v>
      </c>
      <c r="O16" s="23">
        <v>1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16</v>
      </c>
      <c r="E17" s="24">
        <v>16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3</v>
      </c>
      <c r="O17" s="23">
        <v>1</v>
      </c>
      <c r="P17" s="23">
        <v>1</v>
      </c>
      <c r="Q17" s="23">
        <v>0</v>
      </c>
      <c r="R17" s="23">
        <v>0</v>
      </c>
      <c r="S17" s="23">
        <v>0</v>
      </c>
      <c r="T17" s="23">
        <v>1</v>
      </c>
    </row>
    <row r="18" spans="1:20" x14ac:dyDescent="0.25">
      <c r="N18" s="9"/>
    </row>
    <row r="19" spans="1:20" s="3" customFormat="1" ht="15.75" x14ac:dyDescent="0.25">
      <c r="A19" s="8" t="str">
        <f>A1</f>
        <v>Informations- o kommunikationsteknik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0</v>
      </c>
      <c r="E21" s="2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f>D21-E21-F21-G21-H21-I21-J21</f>
        <v>0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0</v>
      </c>
      <c r="E22" s="24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f t="shared" ref="K22:K35" si="7">D22-E22-F22-G22-H22-I22-J22</f>
        <v>0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7"/>
        <v>0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0</v>
      </c>
      <c r="E24" s="24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f t="shared" si="7"/>
        <v>0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0</v>
      </c>
      <c r="E25" s="24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f t="shared" si="7"/>
        <v>0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0</v>
      </c>
      <c r="E26" s="24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f t="shared" si="7"/>
        <v>0</v>
      </c>
      <c r="M26" s="21">
        <f t="shared" si="5"/>
        <v>2010</v>
      </c>
      <c r="N26" s="1">
        <f t="shared" si="6"/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0</v>
      </c>
      <c r="E27" s="24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f t="shared" si="7"/>
        <v>0</v>
      </c>
      <c r="M27" s="21">
        <f t="shared" si="5"/>
        <v>2011</v>
      </c>
      <c r="N27" s="1">
        <f t="shared" si="6"/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0</v>
      </c>
      <c r="E28" s="24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f t="shared" si="7"/>
        <v>0</v>
      </c>
      <c r="M28" s="21">
        <f t="shared" si="5"/>
        <v>2012</v>
      </c>
      <c r="N28" s="1">
        <f t="shared" si="6"/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0</v>
      </c>
      <c r="E29" s="24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f t="shared" si="7"/>
        <v>0</v>
      </c>
      <c r="M29" s="21">
        <f t="shared" si="5"/>
        <v>2013</v>
      </c>
      <c r="N29" s="1">
        <f t="shared" si="6"/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0</v>
      </c>
      <c r="E30" s="24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f t="shared" si="7"/>
        <v>0</v>
      </c>
      <c r="M30" s="21">
        <f t="shared" si="5"/>
        <v>2014</v>
      </c>
      <c r="N30" s="1">
        <f t="shared" si="6"/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13</v>
      </c>
      <c r="E31" s="24">
        <v>0</v>
      </c>
      <c r="F31" s="23">
        <v>0</v>
      </c>
      <c r="G31" s="23">
        <v>0</v>
      </c>
      <c r="H31" s="23">
        <v>13</v>
      </c>
      <c r="I31" s="23">
        <v>0</v>
      </c>
      <c r="J31" s="23">
        <v>0</v>
      </c>
      <c r="K31" s="23">
        <f t="shared" si="7"/>
        <v>0</v>
      </c>
      <c r="M31" s="21">
        <f t="shared" si="5"/>
        <v>2015</v>
      </c>
      <c r="N31" s="1">
        <f t="shared" si="6"/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12</v>
      </c>
      <c r="E32" s="24">
        <v>0</v>
      </c>
      <c r="F32" s="23">
        <v>1</v>
      </c>
      <c r="G32" s="23">
        <v>2</v>
      </c>
      <c r="H32" s="23">
        <v>7</v>
      </c>
      <c r="I32" s="23">
        <v>0</v>
      </c>
      <c r="J32" s="23">
        <v>0</v>
      </c>
      <c r="K32" s="23">
        <f t="shared" si="7"/>
        <v>2</v>
      </c>
      <c r="M32" s="21">
        <f t="shared" si="5"/>
        <v>2016</v>
      </c>
      <c r="N32" s="1">
        <f t="shared" si="6"/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11</v>
      </c>
      <c r="E33" s="24">
        <v>9</v>
      </c>
      <c r="F33" s="23">
        <v>1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1</v>
      </c>
      <c r="M33" s="21">
        <f t="shared" si="5"/>
        <v>2017</v>
      </c>
      <c r="N33" s="1">
        <f t="shared" si="6"/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12</v>
      </c>
      <c r="E34" s="24">
        <v>10</v>
      </c>
      <c r="F34" s="23">
        <v>1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1</v>
      </c>
      <c r="M34" s="21">
        <f t="shared" si="5"/>
        <v>2018</v>
      </c>
      <c r="N34" s="1">
        <f t="shared" si="6"/>
        <v>1</v>
      </c>
      <c r="O34" s="23">
        <v>1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16</v>
      </c>
      <c r="E35" s="24">
        <v>16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2</v>
      </c>
      <c r="O35" s="23">
        <v>0</v>
      </c>
      <c r="P35" s="23">
        <v>1</v>
      </c>
      <c r="Q35" s="23">
        <v>0</v>
      </c>
      <c r="R35" s="23">
        <v>0</v>
      </c>
      <c r="S35" s="23">
        <v>0</v>
      </c>
      <c r="T35" s="23">
        <v>1</v>
      </c>
    </row>
    <row r="36" spans="1:20" x14ac:dyDescent="0.25">
      <c r="N36" s="9"/>
    </row>
    <row r="37" spans="1:20" s="3" customFormat="1" ht="15.75" x14ac:dyDescent="0.25">
      <c r="A37" s="8" t="str">
        <f>A19</f>
        <v>Informations- o kommunikationsteknik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0</v>
      </c>
      <c r="E39" s="24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f>D39-E39-F39-G39-H39-I39-J39</f>
        <v>0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0</v>
      </c>
      <c r="E40" s="24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f t="shared" ref="K40:K53" si="11">D40-E40-F40-G40-H40-I40-J40</f>
        <v>0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0</v>
      </c>
      <c r="E41" s="24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f t="shared" si="11"/>
        <v>0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0</v>
      </c>
      <c r="E42" s="24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f t="shared" si="11"/>
        <v>0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0</v>
      </c>
      <c r="E43" s="24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f t="shared" si="11"/>
        <v>0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0</v>
      </c>
      <c r="E44" s="24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f t="shared" si="11"/>
        <v>0</v>
      </c>
      <c r="M44" s="21">
        <f t="shared" si="9"/>
        <v>2010</v>
      </c>
      <c r="N44" s="1">
        <f t="shared" si="10"/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0</v>
      </c>
      <c r="E45" s="24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f t="shared" si="11"/>
        <v>0</v>
      </c>
      <c r="M45" s="21">
        <f t="shared" si="9"/>
        <v>2011</v>
      </c>
      <c r="N45" s="1">
        <f t="shared" si="10"/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0</v>
      </c>
      <c r="E46" s="24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11"/>
        <v>0</v>
      </c>
      <c r="M46" s="21">
        <f t="shared" si="9"/>
        <v>2012</v>
      </c>
      <c r="N46" s="1">
        <f t="shared" si="10"/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0</v>
      </c>
      <c r="E47" s="24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f t="shared" si="11"/>
        <v>0</v>
      </c>
      <c r="M47" s="21">
        <f t="shared" si="9"/>
        <v>2013</v>
      </c>
      <c r="N47" s="1">
        <f t="shared" si="10"/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0</v>
      </c>
      <c r="E48" s="24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11"/>
        <v>0</v>
      </c>
      <c r="M48" s="21">
        <f t="shared" si="9"/>
        <v>2014</v>
      </c>
      <c r="N48" s="1">
        <f t="shared" si="10"/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3</v>
      </c>
      <c r="E49" s="24">
        <v>0</v>
      </c>
      <c r="F49" s="23">
        <v>1</v>
      </c>
      <c r="G49" s="23">
        <v>0</v>
      </c>
      <c r="H49" s="23">
        <v>2</v>
      </c>
      <c r="I49" s="23">
        <v>0</v>
      </c>
      <c r="J49" s="23">
        <v>0</v>
      </c>
      <c r="K49" s="23">
        <f t="shared" si="11"/>
        <v>0</v>
      </c>
      <c r="M49" s="21">
        <f t="shared" si="9"/>
        <v>2015</v>
      </c>
      <c r="N49" s="1">
        <f t="shared" si="10"/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4</v>
      </c>
      <c r="E50" s="24">
        <v>0</v>
      </c>
      <c r="F50" s="23">
        <v>0</v>
      </c>
      <c r="G50" s="23">
        <v>0</v>
      </c>
      <c r="H50" s="23">
        <v>4</v>
      </c>
      <c r="I50" s="23">
        <v>0</v>
      </c>
      <c r="J50" s="23">
        <v>0</v>
      </c>
      <c r="K50" s="23">
        <f t="shared" si="11"/>
        <v>0</v>
      </c>
      <c r="M50" s="21">
        <f t="shared" si="9"/>
        <v>2016</v>
      </c>
      <c r="N50" s="1">
        <f t="shared" si="10"/>
        <v>1</v>
      </c>
      <c r="O50" s="23">
        <v>1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4</v>
      </c>
      <c r="E51" s="24">
        <v>4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0</v>
      </c>
      <c r="M51" s="21">
        <f t="shared" si="9"/>
        <v>2017</v>
      </c>
      <c r="N51" s="1">
        <f t="shared" si="10"/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3</v>
      </c>
      <c r="E52" s="24">
        <v>2</v>
      </c>
      <c r="F52" s="23">
        <v>1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0</v>
      </c>
      <c r="M52" s="21">
        <f t="shared" si="9"/>
        <v>2018</v>
      </c>
      <c r="N52" s="1">
        <f t="shared" si="10"/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0</v>
      </c>
      <c r="E53" s="24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1</v>
      </c>
      <c r="O53" s="23">
        <v>1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Normal="100" workbookViewId="0">
      <selection activeCell="E9" sqref="E9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34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16</v>
      </c>
      <c r="E3" s="24">
        <v>0</v>
      </c>
      <c r="F3" s="23">
        <v>0</v>
      </c>
      <c r="G3" s="23">
        <v>0</v>
      </c>
      <c r="H3" s="23">
        <v>11</v>
      </c>
      <c r="I3" s="23">
        <v>1</v>
      </c>
      <c r="J3" s="23">
        <v>0</v>
      </c>
      <c r="K3" s="23">
        <f>D3-E3-F3-G3-H3-I3-J3</f>
        <v>4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15</v>
      </c>
      <c r="E4" s="24">
        <v>0</v>
      </c>
      <c r="F4" s="23">
        <v>0</v>
      </c>
      <c r="G4" s="23">
        <v>0</v>
      </c>
      <c r="H4" s="23">
        <v>12</v>
      </c>
      <c r="I4" s="23">
        <v>0</v>
      </c>
      <c r="J4" s="23">
        <v>1</v>
      </c>
      <c r="K4" s="23">
        <f t="shared" ref="K4:K17" si="3">D4-E4-F4-G4-H4-I4-J4</f>
        <v>2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0</v>
      </c>
      <c r="E5" s="24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f t="shared" si="3"/>
        <v>0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16</v>
      </c>
      <c r="E6" s="24">
        <v>0</v>
      </c>
      <c r="F6" s="23">
        <v>1</v>
      </c>
      <c r="G6" s="23">
        <v>0</v>
      </c>
      <c r="H6" s="23">
        <v>14</v>
      </c>
      <c r="I6" s="23">
        <v>0</v>
      </c>
      <c r="J6" s="23">
        <v>0</v>
      </c>
      <c r="K6" s="23">
        <f t="shared" si="3"/>
        <v>1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18</v>
      </c>
      <c r="E7" s="24">
        <v>0</v>
      </c>
      <c r="F7" s="23">
        <v>3</v>
      </c>
      <c r="G7" s="23">
        <v>0</v>
      </c>
      <c r="H7" s="23">
        <v>14</v>
      </c>
      <c r="I7" s="23">
        <v>1</v>
      </c>
      <c r="J7" s="23">
        <v>0</v>
      </c>
      <c r="K7" s="23">
        <f t="shared" si="3"/>
        <v>0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0</v>
      </c>
      <c r="E8" s="24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f t="shared" si="3"/>
        <v>0</v>
      </c>
      <c r="M8" s="21">
        <f t="shared" si="0"/>
        <v>2010</v>
      </c>
      <c r="N8" s="1">
        <f t="shared" si="1"/>
        <v>1</v>
      </c>
      <c r="O8" s="23">
        <v>0</v>
      </c>
      <c r="P8" s="23">
        <v>0</v>
      </c>
      <c r="Q8" s="23">
        <v>1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16</v>
      </c>
      <c r="E9" s="24">
        <v>0</v>
      </c>
      <c r="F9" s="23">
        <v>2</v>
      </c>
      <c r="G9" s="23">
        <v>0</v>
      </c>
      <c r="H9" s="23">
        <v>13</v>
      </c>
      <c r="I9" s="23">
        <v>0</v>
      </c>
      <c r="J9" s="23">
        <v>0</v>
      </c>
      <c r="K9" s="23">
        <f t="shared" si="3"/>
        <v>1</v>
      </c>
      <c r="M9" s="21">
        <f t="shared" si="0"/>
        <v>2011</v>
      </c>
      <c r="N9" s="1">
        <f t="shared" si="1"/>
        <v>1</v>
      </c>
      <c r="O9" s="23">
        <v>0</v>
      </c>
      <c r="P9" s="23">
        <v>0</v>
      </c>
      <c r="Q9" s="23">
        <v>0</v>
      </c>
      <c r="R9" s="23">
        <v>1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14</v>
      </c>
      <c r="E10" s="24">
        <v>0</v>
      </c>
      <c r="F10" s="23">
        <v>3</v>
      </c>
      <c r="G10" s="23">
        <v>0</v>
      </c>
      <c r="H10" s="23">
        <v>9</v>
      </c>
      <c r="I10" s="23">
        <v>1</v>
      </c>
      <c r="J10" s="23">
        <v>0</v>
      </c>
      <c r="K10" s="23">
        <f t="shared" si="3"/>
        <v>1</v>
      </c>
      <c r="M10" s="21">
        <f t="shared" si="0"/>
        <v>2012</v>
      </c>
      <c r="N10" s="1">
        <f t="shared" si="1"/>
        <v>2</v>
      </c>
      <c r="O10" s="23">
        <v>0</v>
      </c>
      <c r="P10" s="23">
        <v>2</v>
      </c>
      <c r="Q10" s="23">
        <v>0</v>
      </c>
      <c r="R10" s="23">
        <v>0</v>
      </c>
      <c r="S10" s="23">
        <v>0</v>
      </c>
      <c r="T10" s="23">
        <v>0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0</v>
      </c>
      <c r="E11" s="24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f t="shared" si="3"/>
        <v>0</v>
      </c>
      <c r="M11" s="21">
        <f t="shared" si="0"/>
        <v>2013</v>
      </c>
      <c r="N11" s="1">
        <f t="shared" si="1"/>
        <v>1</v>
      </c>
      <c r="O11" s="23">
        <v>1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0</v>
      </c>
      <c r="E12" s="24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f t="shared" si="3"/>
        <v>0</v>
      </c>
      <c r="M12" s="21">
        <f t="shared" si="0"/>
        <v>2014</v>
      </c>
      <c r="N12" s="1">
        <f t="shared" si="1"/>
        <v>3</v>
      </c>
      <c r="O12" s="23">
        <v>3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0</v>
      </c>
      <c r="E13" s="24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f t="shared" si="3"/>
        <v>0</v>
      </c>
      <c r="M13" s="21">
        <f t="shared" si="0"/>
        <v>2015</v>
      </c>
      <c r="N13" s="1">
        <f t="shared" si="1"/>
        <v>1</v>
      </c>
      <c r="O13" s="23">
        <v>0</v>
      </c>
      <c r="P13" s="23">
        <v>0</v>
      </c>
      <c r="Q13" s="23">
        <v>0</v>
      </c>
      <c r="R13" s="23">
        <v>1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0</v>
      </c>
      <c r="E14" s="24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f t="shared" si="3"/>
        <v>0</v>
      </c>
      <c r="M14" s="21">
        <f t="shared" si="0"/>
        <v>2016</v>
      </c>
      <c r="N14" s="1">
        <f t="shared" si="1"/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0</v>
      </c>
      <c r="E15" s="24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0</v>
      </c>
      <c r="M15" s="21">
        <f t="shared" si="0"/>
        <v>2017</v>
      </c>
      <c r="N15" s="1">
        <f t="shared" si="1"/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0</v>
      </c>
      <c r="E16" s="24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0</v>
      </c>
      <c r="M16" s="21">
        <f t="shared" si="0"/>
        <v>2018</v>
      </c>
      <c r="N16" s="1">
        <f t="shared" si="1"/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0</v>
      </c>
      <c r="E17" s="24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Media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5</v>
      </c>
      <c r="E21" s="24">
        <v>0</v>
      </c>
      <c r="F21" s="23">
        <v>0</v>
      </c>
      <c r="G21" s="23">
        <v>0</v>
      </c>
      <c r="H21" s="23">
        <v>3</v>
      </c>
      <c r="I21" s="23">
        <v>0</v>
      </c>
      <c r="J21" s="23">
        <v>0</v>
      </c>
      <c r="K21" s="23">
        <f>D21-E21-F21-G21-H21-I21-J21</f>
        <v>2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3</v>
      </c>
      <c r="E22" s="24">
        <v>0</v>
      </c>
      <c r="F22" s="23">
        <v>0</v>
      </c>
      <c r="G22" s="23">
        <v>0</v>
      </c>
      <c r="H22" s="23">
        <v>3</v>
      </c>
      <c r="I22" s="23">
        <v>0</v>
      </c>
      <c r="J22" s="23">
        <v>0</v>
      </c>
      <c r="K22" s="23">
        <f t="shared" ref="K22:K35" si="7">D22-E22-F22-G22-H22-I22-J22</f>
        <v>0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7"/>
        <v>0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4</v>
      </c>
      <c r="E24" s="24">
        <v>0</v>
      </c>
      <c r="F24" s="23">
        <v>0</v>
      </c>
      <c r="G24" s="23">
        <v>0</v>
      </c>
      <c r="H24" s="23">
        <v>4</v>
      </c>
      <c r="I24" s="23">
        <v>0</v>
      </c>
      <c r="J24" s="23">
        <v>0</v>
      </c>
      <c r="K24" s="23">
        <f t="shared" si="7"/>
        <v>0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7</v>
      </c>
      <c r="E25" s="24">
        <v>0</v>
      </c>
      <c r="F25" s="23">
        <v>0</v>
      </c>
      <c r="G25" s="23">
        <v>0</v>
      </c>
      <c r="H25" s="23">
        <v>6</v>
      </c>
      <c r="I25" s="23">
        <v>1</v>
      </c>
      <c r="J25" s="23">
        <v>0</v>
      </c>
      <c r="K25" s="23">
        <f t="shared" si="7"/>
        <v>0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0</v>
      </c>
      <c r="E26" s="24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f t="shared" si="7"/>
        <v>0</v>
      </c>
      <c r="M26" s="21">
        <f t="shared" si="5"/>
        <v>2010</v>
      </c>
      <c r="N26" s="1">
        <f t="shared" si="6"/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6</v>
      </c>
      <c r="E27" s="24">
        <v>0</v>
      </c>
      <c r="F27" s="23">
        <v>2</v>
      </c>
      <c r="G27" s="23">
        <v>0</v>
      </c>
      <c r="H27" s="23">
        <v>4</v>
      </c>
      <c r="I27" s="23">
        <v>0</v>
      </c>
      <c r="J27" s="23">
        <v>0</v>
      </c>
      <c r="K27" s="23">
        <f t="shared" si="7"/>
        <v>0</v>
      </c>
      <c r="M27" s="21">
        <f t="shared" si="5"/>
        <v>2011</v>
      </c>
      <c r="N27" s="1">
        <f t="shared" si="6"/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6</v>
      </c>
      <c r="E28" s="24">
        <v>0</v>
      </c>
      <c r="F28" s="23">
        <v>1</v>
      </c>
      <c r="G28" s="23">
        <v>0</v>
      </c>
      <c r="H28" s="23">
        <v>2</v>
      </c>
      <c r="I28" s="23">
        <v>1</v>
      </c>
      <c r="J28" s="23">
        <v>0</v>
      </c>
      <c r="K28" s="23">
        <f t="shared" si="7"/>
        <v>2</v>
      </c>
      <c r="M28" s="21">
        <f t="shared" si="5"/>
        <v>2012</v>
      </c>
      <c r="N28" s="1">
        <f t="shared" si="6"/>
        <v>1</v>
      </c>
      <c r="O28" s="23">
        <v>0</v>
      </c>
      <c r="P28" s="23">
        <v>1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0</v>
      </c>
      <c r="E29" s="24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f t="shared" si="7"/>
        <v>0</v>
      </c>
      <c r="M29" s="21">
        <f t="shared" si="5"/>
        <v>2013</v>
      </c>
      <c r="N29" s="1">
        <f t="shared" si="6"/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0</v>
      </c>
      <c r="E30" s="24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f t="shared" si="7"/>
        <v>0</v>
      </c>
      <c r="M30" s="21">
        <f t="shared" si="5"/>
        <v>2014</v>
      </c>
      <c r="N30" s="1">
        <f t="shared" si="6"/>
        <v>1</v>
      </c>
      <c r="O30" s="23">
        <v>1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0</v>
      </c>
      <c r="E31" s="24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7"/>
        <v>0</v>
      </c>
      <c r="M31" s="21">
        <f t="shared" si="5"/>
        <v>2015</v>
      </c>
      <c r="N31" s="1">
        <f t="shared" si="6"/>
        <v>1</v>
      </c>
      <c r="O31" s="23">
        <v>0</v>
      </c>
      <c r="P31" s="23">
        <v>0</v>
      </c>
      <c r="Q31" s="23">
        <v>0</v>
      </c>
      <c r="R31" s="23">
        <v>1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0</v>
      </c>
      <c r="E32" s="24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f t="shared" si="7"/>
        <v>0</v>
      </c>
      <c r="M32" s="21">
        <f t="shared" si="5"/>
        <v>2016</v>
      </c>
      <c r="N32" s="1">
        <f t="shared" si="6"/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0</v>
      </c>
      <c r="E33" s="24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0</v>
      </c>
      <c r="M33" s="21">
        <f t="shared" si="5"/>
        <v>2017</v>
      </c>
      <c r="N33" s="1">
        <f t="shared" si="6"/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0</v>
      </c>
      <c r="E34" s="24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0</v>
      </c>
      <c r="M34" s="21">
        <f t="shared" si="5"/>
        <v>2018</v>
      </c>
      <c r="N34" s="1">
        <f t="shared" si="6"/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0</v>
      </c>
      <c r="E35" s="24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Media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11</v>
      </c>
      <c r="E39" s="24">
        <v>0</v>
      </c>
      <c r="F39" s="23">
        <v>0</v>
      </c>
      <c r="G39" s="23">
        <v>0</v>
      </c>
      <c r="H39" s="23">
        <v>8</v>
      </c>
      <c r="I39" s="23">
        <v>1</v>
      </c>
      <c r="J39" s="23">
        <v>0</v>
      </c>
      <c r="K39" s="23">
        <f>D39-E39-F39-G39-H39-I39-J39</f>
        <v>2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12</v>
      </c>
      <c r="E40" s="24">
        <v>0</v>
      </c>
      <c r="F40" s="23">
        <v>0</v>
      </c>
      <c r="G40" s="23">
        <v>0</v>
      </c>
      <c r="H40" s="23">
        <v>9</v>
      </c>
      <c r="I40" s="23">
        <v>0</v>
      </c>
      <c r="J40" s="23">
        <v>1</v>
      </c>
      <c r="K40" s="23">
        <f t="shared" ref="K40:K53" si="11">D40-E40-F40-G40-H40-I40-J40</f>
        <v>2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0</v>
      </c>
      <c r="E41" s="24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f t="shared" si="11"/>
        <v>0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12</v>
      </c>
      <c r="E42" s="24">
        <v>0</v>
      </c>
      <c r="F42" s="23">
        <v>1</v>
      </c>
      <c r="G42" s="23">
        <v>0</v>
      </c>
      <c r="H42" s="23">
        <v>10</v>
      </c>
      <c r="I42" s="23">
        <v>0</v>
      </c>
      <c r="J42" s="23">
        <v>0</v>
      </c>
      <c r="K42" s="23">
        <f t="shared" si="11"/>
        <v>1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11</v>
      </c>
      <c r="E43" s="24">
        <v>0</v>
      </c>
      <c r="F43" s="23">
        <v>3</v>
      </c>
      <c r="G43" s="23">
        <v>0</v>
      </c>
      <c r="H43" s="23">
        <v>8</v>
      </c>
      <c r="I43" s="23">
        <v>0</v>
      </c>
      <c r="J43" s="23">
        <v>0</v>
      </c>
      <c r="K43" s="23">
        <f t="shared" si="11"/>
        <v>0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0</v>
      </c>
      <c r="E44" s="24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f t="shared" si="11"/>
        <v>0</v>
      </c>
      <c r="M44" s="21">
        <f t="shared" si="9"/>
        <v>2010</v>
      </c>
      <c r="N44" s="1">
        <f t="shared" si="10"/>
        <v>1</v>
      </c>
      <c r="O44" s="23">
        <v>0</v>
      </c>
      <c r="P44" s="23">
        <v>0</v>
      </c>
      <c r="Q44" s="23">
        <v>1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10</v>
      </c>
      <c r="E45" s="24">
        <v>0</v>
      </c>
      <c r="F45" s="23">
        <v>0</v>
      </c>
      <c r="G45" s="23">
        <v>0</v>
      </c>
      <c r="H45" s="23">
        <v>9</v>
      </c>
      <c r="I45" s="23">
        <v>0</v>
      </c>
      <c r="J45" s="23">
        <v>0</v>
      </c>
      <c r="K45" s="23">
        <f t="shared" si="11"/>
        <v>1</v>
      </c>
      <c r="M45" s="21">
        <f t="shared" si="9"/>
        <v>2011</v>
      </c>
      <c r="N45" s="1">
        <f t="shared" si="10"/>
        <v>1</v>
      </c>
      <c r="O45" s="23">
        <v>0</v>
      </c>
      <c r="P45" s="23">
        <v>0</v>
      </c>
      <c r="Q45" s="23">
        <v>0</v>
      </c>
      <c r="R45" s="23">
        <v>1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8</v>
      </c>
      <c r="E46" s="24">
        <v>0</v>
      </c>
      <c r="F46" s="23">
        <v>2</v>
      </c>
      <c r="G46" s="23">
        <v>0</v>
      </c>
      <c r="H46" s="23">
        <v>7</v>
      </c>
      <c r="I46" s="23">
        <v>0</v>
      </c>
      <c r="J46" s="23">
        <v>0</v>
      </c>
      <c r="K46" s="23">
        <f t="shared" si="11"/>
        <v>-1</v>
      </c>
      <c r="M46" s="21">
        <f t="shared" si="9"/>
        <v>2012</v>
      </c>
      <c r="N46" s="1">
        <f t="shared" si="10"/>
        <v>1</v>
      </c>
      <c r="O46" s="23">
        <v>0</v>
      </c>
      <c r="P46" s="23">
        <v>1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0</v>
      </c>
      <c r="E47" s="24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f t="shared" si="11"/>
        <v>0</v>
      </c>
      <c r="M47" s="21">
        <f t="shared" si="9"/>
        <v>2013</v>
      </c>
      <c r="N47" s="1">
        <f t="shared" si="10"/>
        <v>1</v>
      </c>
      <c r="O47" s="23">
        <v>1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0</v>
      </c>
      <c r="E48" s="24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11"/>
        <v>0</v>
      </c>
      <c r="M48" s="21">
        <f t="shared" si="9"/>
        <v>2014</v>
      </c>
      <c r="N48" s="1">
        <f t="shared" si="10"/>
        <v>2</v>
      </c>
      <c r="O48" s="23">
        <v>2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0</v>
      </c>
      <c r="E49" s="24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11"/>
        <v>0</v>
      </c>
      <c r="M49" s="21">
        <f t="shared" si="9"/>
        <v>2015</v>
      </c>
      <c r="N49" s="1">
        <f t="shared" si="10"/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0</v>
      </c>
      <c r="E50" s="24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11"/>
        <v>0</v>
      </c>
      <c r="M50" s="21">
        <f t="shared" si="9"/>
        <v>2016</v>
      </c>
      <c r="N50" s="1">
        <f t="shared" si="10"/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0</v>
      </c>
      <c r="E51" s="24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0</v>
      </c>
      <c r="M51" s="21">
        <f t="shared" si="9"/>
        <v>2017</v>
      </c>
      <c r="N51" s="1">
        <f t="shared" si="10"/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0</v>
      </c>
      <c r="E52" s="24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0</v>
      </c>
      <c r="M52" s="21">
        <f t="shared" si="9"/>
        <v>2018</v>
      </c>
      <c r="N52" s="1">
        <f t="shared" si="10"/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0</v>
      </c>
      <c r="E53" s="24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Normal="100" workbookViewId="0">
      <selection activeCell="E9" sqref="E9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35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19</v>
      </c>
      <c r="E3" s="24">
        <v>0</v>
      </c>
      <c r="F3" s="23">
        <v>0</v>
      </c>
      <c r="G3" s="23">
        <v>0</v>
      </c>
      <c r="H3" s="23">
        <v>11</v>
      </c>
      <c r="I3" s="23">
        <v>0</v>
      </c>
      <c r="J3" s="23">
        <v>0</v>
      </c>
      <c r="K3" s="23">
        <f>D3-E3-F3-G3-H3-I3-J3</f>
        <v>8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18</v>
      </c>
      <c r="E4" s="24">
        <v>0</v>
      </c>
      <c r="F4" s="23">
        <v>2</v>
      </c>
      <c r="G4" s="23">
        <v>0</v>
      </c>
      <c r="H4" s="23">
        <v>11</v>
      </c>
      <c r="I4" s="23">
        <v>1</v>
      </c>
      <c r="J4" s="23">
        <v>1</v>
      </c>
      <c r="K4" s="23">
        <f t="shared" ref="K4:K17" si="3">D4-E4-F4-G4-H4-I4-J4</f>
        <v>3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18</v>
      </c>
      <c r="E5" s="24">
        <v>0</v>
      </c>
      <c r="F5" s="23">
        <v>1</v>
      </c>
      <c r="G5" s="23">
        <v>0</v>
      </c>
      <c r="H5" s="23">
        <v>4</v>
      </c>
      <c r="I5" s="23">
        <v>3</v>
      </c>
      <c r="J5" s="23">
        <v>0</v>
      </c>
      <c r="K5" s="23">
        <f t="shared" si="3"/>
        <v>10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18</v>
      </c>
      <c r="E6" s="24">
        <v>0</v>
      </c>
      <c r="F6" s="23">
        <v>4</v>
      </c>
      <c r="G6" s="23">
        <v>0</v>
      </c>
      <c r="H6" s="23">
        <v>9</v>
      </c>
      <c r="I6" s="23">
        <v>1</v>
      </c>
      <c r="J6" s="23">
        <v>1</v>
      </c>
      <c r="K6" s="23">
        <f t="shared" si="3"/>
        <v>3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20</v>
      </c>
      <c r="E7" s="24">
        <v>0</v>
      </c>
      <c r="F7" s="23">
        <v>7</v>
      </c>
      <c r="G7" s="23">
        <v>0</v>
      </c>
      <c r="H7" s="23">
        <v>10</v>
      </c>
      <c r="I7" s="23">
        <v>3</v>
      </c>
      <c r="J7" s="23">
        <v>0</v>
      </c>
      <c r="K7" s="23">
        <f t="shared" si="3"/>
        <v>0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22</v>
      </c>
      <c r="E8" s="24">
        <v>0</v>
      </c>
      <c r="F8" s="23">
        <v>6</v>
      </c>
      <c r="G8" s="23">
        <v>0</v>
      </c>
      <c r="H8" s="23">
        <v>12</v>
      </c>
      <c r="I8" s="23">
        <v>0</v>
      </c>
      <c r="J8" s="23">
        <v>1</v>
      </c>
      <c r="K8" s="23">
        <f t="shared" si="3"/>
        <v>3</v>
      </c>
      <c r="M8" s="21">
        <f t="shared" si="0"/>
        <v>2010</v>
      </c>
      <c r="N8" s="1">
        <f t="shared" si="1"/>
        <v>7</v>
      </c>
      <c r="O8" s="23">
        <v>7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21</v>
      </c>
      <c r="E9" s="24">
        <v>0</v>
      </c>
      <c r="F9" s="23">
        <v>3</v>
      </c>
      <c r="G9" s="23">
        <v>0</v>
      </c>
      <c r="H9" s="23">
        <v>16</v>
      </c>
      <c r="I9" s="23">
        <v>0</v>
      </c>
      <c r="J9" s="23">
        <v>1</v>
      </c>
      <c r="K9" s="23">
        <f t="shared" si="3"/>
        <v>1</v>
      </c>
      <c r="M9" s="21">
        <f t="shared" si="0"/>
        <v>2011</v>
      </c>
      <c r="N9" s="1">
        <f t="shared" si="1"/>
        <v>10</v>
      </c>
      <c r="O9" s="23">
        <v>3</v>
      </c>
      <c r="P9" s="23">
        <v>1</v>
      </c>
      <c r="Q9" s="23">
        <v>0</v>
      </c>
      <c r="R9" s="23">
        <v>0</v>
      </c>
      <c r="S9" s="23">
        <v>0</v>
      </c>
      <c r="T9" s="23">
        <v>6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22</v>
      </c>
      <c r="E10" s="24">
        <v>0</v>
      </c>
      <c r="F10" s="23">
        <v>4</v>
      </c>
      <c r="G10" s="23">
        <v>0</v>
      </c>
      <c r="H10" s="23">
        <v>16</v>
      </c>
      <c r="I10" s="23">
        <v>1</v>
      </c>
      <c r="J10" s="23">
        <v>1</v>
      </c>
      <c r="K10" s="23">
        <f t="shared" si="3"/>
        <v>0</v>
      </c>
      <c r="M10" s="21">
        <f t="shared" si="0"/>
        <v>2012</v>
      </c>
      <c r="N10" s="1">
        <f t="shared" si="1"/>
        <v>2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2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21</v>
      </c>
      <c r="E11" s="24">
        <v>0</v>
      </c>
      <c r="F11" s="23">
        <v>6</v>
      </c>
      <c r="G11" s="23">
        <v>0</v>
      </c>
      <c r="H11" s="23">
        <v>14</v>
      </c>
      <c r="I11" s="23">
        <v>0</v>
      </c>
      <c r="J11" s="23">
        <v>0</v>
      </c>
      <c r="K11" s="23">
        <f t="shared" si="3"/>
        <v>1</v>
      </c>
      <c r="M11" s="21">
        <f t="shared" si="0"/>
        <v>2013</v>
      </c>
      <c r="N11" s="1">
        <f t="shared" si="1"/>
        <v>4</v>
      </c>
      <c r="O11" s="23">
        <v>3</v>
      </c>
      <c r="P11" s="23">
        <v>1</v>
      </c>
      <c r="Q11" s="23">
        <v>0</v>
      </c>
      <c r="R11" s="23">
        <v>0</v>
      </c>
      <c r="S11" s="23">
        <v>0</v>
      </c>
      <c r="T11" s="23">
        <v>0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21</v>
      </c>
      <c r="E12" s="24">
        <v>0</v>
      </c>
      <c r="F12" s="23">
        <v>5</v>
      </c>
      <c r="G12" s="23">
        <v>0</v>
      </c>
      <c r="H12" s="23">
        <v>14</v>
      </c>
      <c r="I12" s="23">
        <v>0</v>
      </c>
      <c r="J12" s="23">
        <v>0</v>
      </c>
      <c r="K12" s="23">
        <f t="shared" si="3"/>
        <v>2</v>
      </c>
      <c r="M12" s="21">
        <f t="shared" si="0"/>
        <v>2014</v>
      </c>
      <c r="N12" s="1">
        <f t="shared" si="1"/>
        <v>4</v>
      </c>
      <c r="O12" s="23">
        <v>0</v>
      </c>
      <c r="P12" s="23">
        <v>1</v>
      </c>
      <c r="Q12" s="23">
        <v>0</v>
      </c>
      <c r="R12" s="23">
        <v>0</v>
      </c>
      <c r="S12" s="23">
        <v>0</v>
      </c>
      <c r="T12" s="23">
        <v>3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25</v>
      </c>
      <c r="E13" s="24">
        <v>1</v>
      </c>
      <c r="F13" s="23">
        <v>6</v>
      </c>
      <c r="G13" s="23">
        <v>0</v>
      </c>
      <c r="H13" s="23">
        <v>12</v>
      </c>
      <c r="I13" s="23">
        <v>1</v>
      </c>
      <c r="J13" s="23">
        <v>0</v>
      </c>
      <c r="K13" s="23">
        <f t="shared" si="3"/>
        <v>5</v>
      </c>
      <c r="M13" s="21">
        <f t="shared" si="0"/>
        <v>2015</v>
      </c>
      <c r="N13" s="1">
        <f t="shared" si="1"/>
        <v>6</v>
      </c>
      <c r="O13" s="23">
        <v>0</v>
      </c>
      <c r="P13" s="23">
        <v>6</v>
      </c>
      <c r="Q13" s="23">
        <v>0</v>
      </c>
      <c r="R13" s="23">
        <v>0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19</v>
      </c>
      <c r="E14" s="24">
        <v>1</v>
      </c>
      <c r="F14" s="23">
        <v>3</v>
      </c>
      <c r="G14" s="23">
        <v>0</v>
      </c>
      <c r="H14" s="23">
        <v>15</v>
      </c>
      <c r="I14" s="23">
        <v>0</v>
      </c>
      <c r="J14" s="23">
        <v>0</v>
      </c>
      <c r="K14" s="23">
        <f t="shared" si="3"/>
        <v>0</v>
      </c>
      <c r="M14" s="21">
        <f t="shared" si="0"/>
        <v>2016</v>
      </c>
      <c r="N14" s="1">
        <f t="shared" si="1"/>
        <v>6</v>
      </c>
      <c r="O14" s="23">
        <v>2</v>
      </c>
      <c r="P14" s="23">
        <v>0</v>
      </c>
      <c r="Q14" s="23">
        <v>0</v>
      </c>
      <c r="R14" s="23">
        <v>0</v>
      </c>
      <c r="S14" s="23">
        <v>0</v>
      </c>
      <c r="T14" s="23">
        <v>4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21</v>
      </c>
      <c r="E15" s="24">
        <v>12</v>
      </c>
      <c r="F15" s="23">
        <v>8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1</v>
      </c>
      <c r="M15" s="21">
        <f t="shared" si="0"/>
        <v>2017</v>
      </c>
      <c r="N15" s="1">
        <f t="shared" si="1"/>
        <v>6</v>
      </c>
      <c r="O15" s="23">
        <v>1</v>
      </c>
      <c r="P15" s="23">
        <v>0</v>
      </c>
      <c r="Q15" s="23">
        <v>0</v>
      </c>
      <c r="R15" s="23">
        <v>0</v>
      </c>
      <c r="S15" s="23">
        <v>0</v>
      </c>
      <c r="T15" s="23">
        <v>5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19</v>
      </c>
      <c r="E16" s="24">
        <v>18</v>
      </c>
      <c r="F16" s="23">
        <v>1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0</v>
      </c>
      <c r="M16" s="21">
        <f t="shared" si="0"/>
        <v>2018</v>
      </c>
      <c r="N16" s="1">
        <f t="shared" si="1"/>
        <v>4</v>
      </c>
      <c r="O16" s="23">
        <v>1</v>
      </c>
      <c r="P16" s="23">
        <v>1</v>
      </c>
      <c r="Q16" s="23">
        <v>0</v>
      </c>
      <c r="R16" s="23">
        <v>0</v>
      </c>
      <c r="S16" s="23">
        <v>0</v>
      </c>
      <c r="T16" s="23">
        <v>2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20</v>
      </c>
      <c r="E17" s="24">
        <v>19</v>
      </c>
      <c r="F17" s="23">
        <v>1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8</v>
      </c>
      <c r="O17" s="23">
        <v>2</v>
      </c>
      <c r="P17" s="23">
        <v>0</v>
      </c>
      <c r="Q17" s="23">
        <v>1</v>
      </c>
      <c r="R17" s="23">
        <v>0</v>
      </c>
      <c r="S17" s="23">
        <v>0</v>
      </c>
      <c r="T17" s="23">
        <v>5</v>
      </c>
    </row>
    <row r="18" spans="1:20" x14ac:dyDescent="0.25">
      <c r="N18" s="9"/>
    </row>
    <row r="19" spans="1:20" s="3" customFormat="1" ht="15.75" x14ac:dyDescent="0.25">
      <c r="A19" s="8" t="str">
        <f>A1</f>
        <v>Närvårdare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4</v>
      </c>
      <c r="E21" s="24">
        <v>0</v>
      </c>
      <c r="F21" s="23">
        <v>0</v>
      </c>
      <c r="G21" s="23">
        <v>0</v>
      </c>
      <c r="H21" s="23">
        <v>1</v>
      </c>
      <c r="I21" s="23">
        <v>0</v>
      </c>
      <c r="J21" s="23">
        <v>0</v>
      </c>
      <c r="K21" s="23">
        <f>D21-E21-F21-G21-H21-I21-J21</f>
        <v>3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1</v>
      </c>
      <c r="E22" s="24">
        <v>0</v>
      </c>
      <c r="F22" s="23">
        <v>0</v>
      </c>
      <c r="G22" s="23">
        <v>0</v>
      </c>
      <c r="H22" s="23">
        <v>1</v>
      </c>
      <c r="I22" s="23">
        <v>0</v>
      </c>
      <c r="J22" s="23">
        <v>0</v>
      </c>
      <c r="K22" s="23">
        <f t="shared" ref="K22:K35" si="7">D22-E22-F22-G22-H22-I22-J22</f>
        <v>0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3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7"/>
        <v>3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3</v>
      </c>
      <c r="E24" s="24">
        <v>0</v>
      </c>
      <c r="F24" s="23">
        <v>1</v>
      </c>
      <c r="G24" s="23">
        <v>0</v>
      </c>
      <c r="H24" s="23">
        <v>0</v>
      </c>
      <c r="I24" s="23">
        <v>0</v>
      </c>
      <c r="J24" s="23">
        <v>0</v>
      </c>
      <c r="K24" s="23">
        <f t="shared" si="7"/>
        <v>2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2</v>
      </c>
      <c r="E25" s="24">
        <v>0</v>
      </c>
      <c r="F25" s="23">
        <v>1</v>
      </c>
      <c r="G25" s="23">
        <v>0</v>
      </c>
      <c r="H25" s="23">
        <v>0</v>
      </c>
      <c r="I25" s="23">
        <v>1</v>
      </c>
      <c r="J25" s="23">
        <v>0</v>
      </c>
      <c r="K25" s="23">
        <f t="shared" si="7"/>
        <v>0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1</v>
      </c>
      <c r="E26" s="24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f t="shared" si="7"/>
        <v>1</v>
      </c>
      <c r="M26" s="21">
        <f t="shared" si="5"/>
        <v>2010</v>
      </c>
      <c r="N26" s="1">
        <f t="shared" si="6"/>
        <v>1</v>
      </c>
      <c r="O26" s="23">
        <v>1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5</v>
      </c>
      <c r="E27" s="24">
        <v>0</v>
      </c>
      <c r="F27" s="23">
        <v>2</v>
      </c>
      <c r="G27" s="23">
        <v>0</v>
      </c>
      <c r="H27" s="23">
        <v>1</v>
      </c>
      <c r="I27" s="23">
        <v>0</v>
      </c>
      <c r="J27" s="23">
        <v>1</v>
      </c>
      <c r="K27" s="23">
        <f t="shared" si="7"/>
        <v>1</v>
      </c>
      <c r="M27" s="21">
        <f t="shared" si="5"/>
        <v>2011</v>
      </c>
      <c r="N27" s="1">
        <f t="shared" si="6"/>
        <v>2</v>
      </c>
      <c r="O27" s="23">
        <v>1</v>
      </c>
      <c r="P27" s="23">
        <v>0</v>
      </c>
      <c r="Q27" s="23">
        <v>0</v>
      </c>
      <c r="R27" s="23">
        <v>0</v>
      </c>
      <c r="S27" s="23">
        <v>0</v>
      </c>
      <c r="T27" s="23">
        <v>1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3</v>
      </c>
      <c r="E28" s="24">
        <v>0</v>
      </c>
      <c r="F28" s="23">
        <v>2</v>
      </c>
      <c r="G28" s="23">
        <v>0</v>
      </c>
      <c r="H28" s="23">
        <v>0</v>
      </c>
      <c r="I28" s="23">
        <v>1</v>
      </c>
      <c r="J28" s="23">
        <v>0</v>
      </c>
      <c r="K28" s="23">
        <f t="shared" si="7"/>
        <v>0</v>
      </c>
      <c r="M28" s="21">
        <f t="shared" si="5"/>
        <v>2012</v>
      </c>
      <c r="N28" s="1">
        <f t="shared" si="6"/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4</v>
      </c>
      <c r="E29" s="24">
        <v>0</v>
      </c>
      <c r="F29" s="23">
        <v>4</v>
      </c>
      <c r="G29" s="23">
        <v>0</v>
      </c>
      <c r="H29" s="23">
        <v>0</v>
      </c>
      <c r="I29" s="23">
        <v>0</v>
      </c>
      <c r="J29" s="23">
        <v>0</v>
      </c>
      <c r="K29" s="23">
        <f t="shared" si="7"/>
        <v>0</v>
      </c>
      <c r="M29" s="21">
        <f t="shared" si="5"/>
        <v>2013</v>
      </c>
      <c r="N29" s="1">
        <f t="shared" si="6"/>
        <v>1</v>
      </c>
      <c r="O29" s="23">
        <v>0</v>
      </c>
      <c r="P29" s="23">
        <v>1</v>
      </c>
      <c r="Q29" s="23">
        <v>0</v>
      </c>
      <c r="R29" s="23">
        <v>0</v>
      </c>
      <c r="S29" s="23">
        <v>0</v>
      </c>
      <c r="T29" s="23">
        <v>0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4</v>
      </c>
      <c r="E30" s="24">
        <v>0</v>
      </c>
      <c r="F30" s="23">
        <v>2</v>
      </c>
      <c r="G30" s="23">
        <v>0</v>
      </c>
      <c r="H30" s="23">
        <v>2</v>
      </c>
      <c r="I30" s="23">
        <v>0</v>
      </c>
      <c r="J30" s="23">
        <v>0</v>
      </c>
      <c r="K30" s="23">
        <f t="shared" si="7"/>
        <v>0</v>
      </c>
      <c r="M30" s="21">
        <f t="shared" si="5"/>
        <v>2014</v>
      </c>
      <c r="N30" s="1">
        <f t="shared" si="6"/>
        <v>2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2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6</v>
      </c>
      <c r="E31" s="24">
        <v>1</v>
      </c>
      <c r="F31" s="23">
        <v>3</v>
      </c>
      <c r="G31" s="23">
        <v>0</v>
      </c>
      <c r="H31" s="23">
        <v>1</v>
      </c>
      <c r="I31" s="23">
        <v>0</v>
      </c>
      <c r="J31" s="23">
        <v>0</v>
      </c>
      <c r="K31" s="23">
        <f t="shared" si="7"/>
        <v>1</v>
      </c>
      <c r="M31" s="21">
        <f t="shared" si="5"/>
        <v>2015</v>
      </c>
      <c r="N31" s="1">
        <f t="shared" si="6"/>
        <v>4</v>
      </c>
      <c r="O31" s="23">
        <v>0</v>
      </c>
      <c r="P31" s="23">
        <v>4</v>
      </c>
      <c r="Q31" s="23">
        <v>0</v>
      </c>
      <c r="R31" s="23">
        <v>0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4</v>
      </c>
      <c r="E32" s="24">
        <v>0</v>
      </c>
      <c r="F32" s="23">
        <v>0</v>
      </c>
      <c r="G32" s="23">
        <v>0</v>
      </c>
      <c r="H32" s="23">
        <v>4</v>
      </c>
      <c r="I32" s="23">
        <v>0</v>
      </c>
      <c r="J32" s="23">
        <v>0</v>
      </c>
      <c r="K32" s="23">
        <f t="shared" si="7"/>
        <v>0</v>
      </c>
      <c r="M32" s="21">
        <f t="shared" si="5"/>
        <v>2016</v>
      </c>
      <c r="N32" s="1">
        <f t="shared" si="6"/>
        <v>1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1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3</v>
      </c>
      <c r="E33" s="24">
        <v>0</v>
      </c>
      <c r="F33" s="23">
        <v>2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1</v>
      </c>
      <c r="M33" s="21">
        <f t="shared" si="5"/>
        <v>2017</v>
      </c>
      <c r="N33" s="1">
        <f t="shared" si="6"/>
        <v>4</v>
      </c>
      <c r="O33" s="23">
        <v>1</v>
      </c>
      <c r="P33" s="23">
        <v>0</v>
      </c>
      <c r="Q33" s="23">
        <v>0</v>
      </c>
      <c r="R33" s="23">
        <v>0</v>
      </c>
      <c r="S33" s="23">
        <v>0</v>
      </c>
      <c r="T33" s="23">
        <v>3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1</v>
      </c>
      <c r="E34" s="24">
        <v>0</v>
      </c>
      <c r="F34" s="23">
        <v>1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0</v>
      </c>
      <c r="M34" s="21">
        <f t="shared" si="5"/>
        <v>2018</v>
      </c>
      <c r="N34" s="1">
        <f t="shared" si="6"/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0</v>
      </c>
      <c r="E35" s="24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3</v>
      </c>
      <c r="O35" s="23">
        <v>1</v>
      </c>
      <c r="P35" s="23">
        <v>0</v>
      </c>
      <c r="Q35" s="23">
        <v>0</v>
      </c>
      <c r="R35" s="23">
        <v>0</v>
      </c>
      <c r="S35" s="23">
        <v>0</v>
      </c>
      <c r="T35" s="23">
        <v>2</v>
      </c>
    </row>
    <row r="36" spans="1:20" x14ac:dyDescent="0.25">
      <c r="N36" s="9"/>
    </row>
    <row r="37" spans="1:20" s="3" customFormat="1" ht="15.75" x14ac:dyDescent="0.25">
      <c r="A37" s="8" t="str">
        <f>A19</f>
        <v>Närvårdare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15</v>
      </c>
      <c r="E39" s="24">
        <v>0</v>
      </c>
      <c r="F39" s="23">
        <v>0</v>
      </c>
      <c r="G39" s="23">
        <v>0</v>
      </c>
      <c r="H39" s="23">
        <v>10</v>
      </c>
      <c r="I39" s="23">
        <v>0</v>
      </c>
      <c r="J39" s="23">
        <v>0</v>
      </c>
      <c r="K39" s="23">
        <f>D39-E39-F39-G39-H39-I39-J39</f>
        <v>5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17</v>
      </c>
      <c r="E40" s="24">
        <v>0</v>
      </c>
      <c r="F40" s="23">
        <v>2</v>
      </c>
      <c r="G40" s="23">
        <v>0</v>
      </c>
      <c r="H40" s="23">
        <v>10</v>
      </c>
      <c r="I40" s="23">
        <v>1</v>
      </c>
      <c r="J40" s="23">
        <v>1</v>
      </c>
      <c r="K40" s="23">
        <f t="shared" ref="K40:K53" si="11">D40-E40-F40-G40-H40-I40-J40</f>
        <v>3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15</v>
      </c>
      <c r="E41" s="24">
        <v>0</v>
      </c>
      <c r="F41" s="23">
        <v>1</v>
      </c>
      <c r="G41" s="23">
        <v>0</v>
      </c>
      <c r="H41" s="23">
        <v>4</v>
      </c>
      <c r="I41" s="23">
        <v>3</v>
      </c>
      <c r="J41" s="23">
        <v>0</v>
      </c>
      <c r="K41" s="23">
        <f t="shared" si="11"/>
        <v>7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15</v>
      </c>
      <c r="E42" s="24">
        <v>0</v>
      </c>
      <c r="F42" s="23">
        <v>3</v>
      </c>
      <c r="G42" s="23">
        <v>0</v>
      </c>
      <c r="H42" s="23">
        <v>9</v>
      </c>
      <c r="I42" s="23">
        <v>1</v>
      </c>
      <c r="J42" s="23">
        <v>1</v>
      </c>
      <c r="K42" s="23">
        <f t="shared" si="11"/>
        <v>1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18</v>
      </c>
      <c r="E43" s="24">
        <v>0</v>
      </c>
      <c r="F43" s="23">
        <v>6</v>
      </c>
      <c r="G43" s="23">
        <v>0</v>
      </c>
      <c r="H43" s="23">
        <v>10</v>
      </c>
      <c r="I43" s="23">
        <v>2</v>
      </c>
      <c r="J43" s="23">
        <v>0</v>
      </c>
      <c r="K43" s="23">
        <f t="shared" si="11"/>
        <v>0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21</v>
      </c>
      <c r="E44" s="24">
        <v>0</v>
      </c>
      <c r="F44" s="23">
        <v>6</v>
      </c>
      <c r="G44" s="23">
        <v>0</v>
      </c>
      <c r="H44" s="23">
        <v>12</v>
      </c>
      <c r="I44" s="23">
        <v>0</v>
      </c>
      <c r="J44" s="23">
        <v>1</v>
      </c>
      <c r="K44" s="23">
        <f t="shared" si="11"/>
        <v>2</v>
      </c>
      <c r="M44" s="21">
        <f t="shared" si="9"/>
        <v>2010</v>
      </c>
      <c r="N44" s="1">
        <f t="shared" si="10"/>
        <v>6</v>
      </c>
      <c r="O44" s="23">
        <v>6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16</v>
      </c>
      <c r="E45" s="24">
        <v>0</v>
      </c>
      <c r="F45" s="23">
        <v>1</v>
      </c>
      <c r="G45" s="23">
        <v>0</v>
      </c>
      <c r="H45" s="23">
        <v>15</v>
      </c>
      <c r="I45" s="23">
        <v>0</v>
      </c>
      <c r="J45" s="23">
        <v>0</v>
      </c>
      <c r="K45" s="23">
        <f t="shared" si="11"/>
        <v>0</v>
      </c>
      <c r="M45" s="21">
        <f t="shared" si="9"/>
        <v>2011</v>
      </c>
      <c r="N45" s="1">
        <f t="shared" si="10"/>
        <v>8</v>
      </c>
      <c r="O45" s="23">
        <v>2</v>
      </c>
      <c r="P45" s="23">
        <v>1</v>
      </c>
      <c r="Q45" s="23">
        <v>0</v>
      </c>
      <c r="R45" s="23">
        <v>0</v>
      </c>
      <c r="S45" s="23">
        <v>0</v>
      </c>
      <c r="T45" s="23">
        <v>5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19</v>
      </c>
      <c r="E46" s="24">
        <v>0</v>
      </c>
      <c r="F46" s="23">
        <v>2</v>
      </c>
      <c r="G46" s="23">
        <v>0</v>
      </c>
      <c r="H46" s="23">
        <v>16</v>
      </c>
      <c r="I46" s="23">
        <v>0</v>
      </c>
      <c r="J46" s="23">
        <v>1</v>
      </c>
      <c r="K46" s="23">
        <f t="shared" si="11"/>
        <v>0</v>
      </c>
      <c r="M46" s="21">
        <f t="shared" si="9"/>
        <v>2012</v>
      </c>
      <c r="N46" s="1">
        <f t="shared" si="10"/>
        <v>2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2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17</v>
      </c>
      <c r="E47" s="24">
        <v>0</v>
      </c>
      <c r="F47" s="23">
        <v>2</v>
      </c>
      <c r="G47" s="23">
        <v>0</v>
      </c>
      <c r="H47" s="23">
        <v>14</v>
      </c>
      <c r="I47" s="23">
        <v>0</v>
      </c>
      <c r="J47" s="23">
        <v>0</v>
      </c>
      <c r="K47" s="23">
        <f t="shared" si="11"/>
        <v>1</v>
      </c>
      <c r="M47" s="21">
        <f t="shared" si="9"/>
        <v>2013</v>
      </c>
      <c r="N47" s="1">
        <f t="shared" si="10"/>
        <v>3</v>
      </c>
      <c r="O47" s="23">
        <v>3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17</v>
      </c>
      <c r="E48" s="24">
        <v>0</v>
      </c>
      <c r="F48" s="23">
        <v>3</v>
      </c>
      <c r="G48" s="23">
        <v>0</v>
      </c>
      <c r="H48" s="23">
        <v>12</v>
      </c>
      <c r="I48" s="23">
        <v>0</v>
      </c>
      <c r="J48" s="23">
        <v>0</v>
      </c>
      <c r="K48" s="23">
        <f t="shared" si="11"/>
        <v>2</v>
      </c>
      <c r="M48" s="21">
        <f t="shared" si="9"/>
        <v>2014</v>
      </c>
      <c r="N48" s="1">
        <f t="shared" si="10"/>
        <v>2</v>
      </c>
      <c r="O48" s="23">
        <v>0</v>
      </c>
      <c r="P48" s="23">
        <v>1</v>
      </c>
      <c r="Q48" s="23">
        <v>0</v>
      </c>
      <c r="R48" s="23">
        <v>0</v>
      </c>
      <c r="S48" s="23">
        <v>0</v>
      </c>
      <c r="T48" s="23">
        <v>1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19</v>
      </c>
      <c r="E49" s="24">
        <v>0</v>
      </c>
      <c r="F49" s="23">
        <v>3</v>
      </c>
      <c r="G49" s="23">
        <v>0</v>
      </c>
      <c r="H49" s="23">
        <v>11</v>
      </c>
      <c r="I49" s="23">
        <v>1</v>
      </c>
      <c r="J49" s="23">
        <v>0</v>
      </c>
      <c r="K49" s="23">
        <f t="shared" si="11"/>
        <v>4</v>
      </c>
      <c r="M49" s="21">
        <f t="shared" si="9"/>
        <v>2015</v>
      </c>
      <c r="N49" s="1">
        <f t="shared" si="10"/>
        <v>2</v>
      </c>
      <c r="O49" s="23">
        <v>0</v>
      </c>
      <c r="P49" s="23">
        <v>2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15</v>
      </c>
      <c r="E50" s="24">
        <v>1</v>
      </c>
      <c r="F50" s="23">
        <v>3</v>
      </c>
      <c r="G50" s="23">
        <v>0</v>
      </c>
      <c r="H50" s="23">
        <v>11</v>
      </c>
      <c r="I50" s="23">
        <v>0</v>
      </c>
      <c r="J50" s="23">
        <v>0</v>
      </c>
      <c r="K50" s="23">
        <f t="shared" si="11"/>
        <v>0</v>
      </c>
      <c r="M50" s="21">
        <f t="shared" si="9"/>
        <v>2016</v>
      </c>
      <c r="N50" s="1">
        <f t="shared" si="10"/>
        <v>5</v>
      </c>
      <c r="O50" s="23">
        <v>2</v>
      </c>
      <c r="P50" s="23">
        <v>0</v>
      </c>
      <c r="Q50" s="23">
        <v>0</v>
      </c>
      <c r="R50" s="23">
        <v>0</v>
      </c>
      <c r="S50" s="23">
        <v>0</v>
      </c>
      <c r="T50" s="23">
        <v>3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18</v>
      </c>
      <c r="E51" s="24">
        <v>12</v>
      </c>
      <c r="F51" s="23">
        <v>6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0</v>
      </c>
      <c r="M51" s="21">
        <f t="shared" si="9"/>
        <v>2017</v>
      </c>
      <c r="N51" s="1">
        <f t="shared" si="10"/>
        <v>2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2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18</v>
      </c>
      <c r="E52" s="24">
        <v>18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0</v>
      </c>
      <c r="M52" s="21">
        <f t="shared" si="9"/>
        <v>2018</v>
      </c>
      <c r="N52" s="1">
        <f t="shared" si="10"/>
        <v>4</v>
      </c>
      <c r="O52" s="23">
        <v>1</v>
      </c>
      <c r="P52" s="23">
        <v>1</v>
      </c>
      <c r="Q52" s="23">
        <v>0</v>
      </c>
      <c r="R52" s="23">
        <v>0</v>
      </c>
      <c r="S52" s="23">
        <v>0</v>
      </c>
      <c r="T52" s="23">
        <v>2</v>
      </c>
    </row>
    <row r="53" spans="1:20" x14ac:dyDescent="0.25">
      <c r="A53" s="21">
        <f t="shared" si="8"/>
        <v>2019</v>
      </c>
      <c r="B53" s="22"/>
      <c r="C53" s="22"/>
      <c r="D53" s="1">
        <v>20</v>
      </c>
      <c r="E53" s="24">
        <v>19</v>
      </c>
      <c r="F53" s="23">
        <v>1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5</v>
      </c>
      <c r="O53" s="23">
        <v>1</v>
      </c>
      <c r="P53" s="23">
        <v>0</v>
      </c>
      <c r="Q53" s="23">
        <v>1</v>
      </c>
      <c r="R53" s="23">
        <v>0</v>
      </c>
      <c r="S53" s="23">
        <v>0</v>
      </c>
      <c r="T53" s="23">
        <v>3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Normal="100" workbookViewId="0">
      <selection activeCell="F12" sqref="F12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18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16</v>
      </c>
      <c r="E3" s="23">
        <v>0</v>
      </c>
      <c r="F3" s="23">
        <v>0</v>
      </c>
      <c r="G3" s="23">
        <v>0</v>
      </c>
      <c r="H3" s="23">
        <v>15</v>
      </c>
      <c r="I3" s="23">
        <v>0</v>
      </c>
      <c r="J3" s="23">
        <v>0</v>
      </c>
      <c r="K3" s="23">
        <f>D3-E3-F3-G3-H3-I3-J3</f>
        <v>1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0</v>
      </c>
      <c r="E4" s="23">
        <v>0</v>
      </c>
      <c r="F4" s="23">
        <v>0</v>
      </c>
      <c r="G4" s="23">
        <v>0</v>
      </c>
      <c r="H4" s="23">
        <v>0</v>
      </c>
      <c r="I4" s="23">
        <v>0</v>
      </c>
      <c r="J4" s="23">
        <v>0</v>
      </c>
      <c r="K4" s="23">
        <f t="shared" ref="K4:K17" si="3">D4-E4-F4-G4-H4-I4-J4</f>
        <v>0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16</v>
      </c>
      <c r="E5" s="23">
        <v>0</v>
      </c>
      <c r="F5" s="23">
        <v>0</v>
      </c>
      <c r="G5" s="23">
        <v>0</v>
      </c>
      <c r="H5" s="23">
        <v>15</v>
      </c>
      <c r="I5" s="23">
        <v>0</v>
      </c>
      <c r="J5" s="23">
        <v>0</v>
      </c>
      <c r="K5" s="23">
        <f t="shared" si="3"/>
        <v>1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16</v>
      </c>
      <c r="E6" s="23">
        <v>0</v>
      </c>
      <c r="F6" s="23">
        <v>0</v>
      </c>
      <c r="G6" s="23">
        <v>0</v>
      </c>
      <c r="H6" s="23">
        <v>13</v>
      </c>
      <c r="I6" s="23">
        <v>0</v>
      </c>
      <c r="J6" s="23">
        <v>0</v>
      </c>
      <c r="K6" s="23">
        <f t="shared" si="3"/>
        <v>3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f t="shared" si="3"/>
        <v>0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25</v>
      </c>
      <c r="E8" s="23">
        <v>0</v>
      </c>
      <c r="F8" s="23">
        <v>3</v>
      </c>
      <c r="G8" s="23">
        <v>0</v>
      </c>
      <c r="H8" s="23">
        <v>21</v>
      </c>
      <c r="I8" s="23">
        <v>0</v>
      </c>
      <c r="J8" s="23">
        <v>0</v>
      </c>
      <c r="K8" s="23">
        <f t="shared" si="3"/>
        <v>1</v>
      </c>
      <c r="M8" s="21">
        <f t="shared" si="0"/>
        <v>2010</v>
      </c>
      <c r="N8" s="1">
        <f t="shared" si="1"/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14</v>
      </c>
      <c r="E9" s="23">
        <v>0</v>
      </c>
      <c r="F9" s="23">
        <v>1</v>
      </c>
      <c r="G9" s="23">
        <v>0</v>
      </c>
      <c r="H9" s="23">
        <v>13</v>
      </c>
      <c r="I9" s="23">
        <v>0</v>
      </c>
      <c r="J9" s="23">
        <v>0</v>
      </c>
      <c r="K9" s="23">
        <f t="shared" si="3"/>
        <v>0</v>
      </c>
      <c r="M9" s="21">
        <f t="shared" si="0"/>
        <v>2011</v>
      </c>
      <c r="N9" s="1">
        <f t="shared" si="1"/>
        <v>2</v>
      </c>
      <c r="O9" s="23">
        <v>2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f t="shared" si="3"/>
        <v>0</v>
      </c>
      <c r="M10" s="21">
        <f t="shared" si="0"/>
        <v>2012</v>
      </c>
      <c r="N10" s="1">
        <f t="shared" si="1"/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12</v>
      </c>
      <c r="E11" s="23">
        <v>0</v>
      </c>
      <c r="F11" s="23">
        <v>1</v>
      </c>
      <c r="G11" s="23">
        <v>0</v>
      </c>
      <c r="H11" s="23">
        <v>8</v>
      </c>
      <c r="I11" s="23">
        <v>1</v>
      </c>
      <c r="J11" s="23">
        <v>0</v>
      </c>
      <c r="K11" s="23">
        <f t="shared" si="3"/>
        <v>2</v>
      </c>
      <c r="M11" s="21">
        <f t="shared" si="0"/>
        <v>2013</v>
      </c>
      <c r="N11" s="1">
        <f t="shared" si="1"/>
        <v>1</v>
      </c>
      <c r="O11" s="23">
        <v>1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12</v>
      </c>
      <c r="E12" s="23">
        <v>0</v>
      </c>
      <c r="F12" s="23">
        <v>2</v>
      </c>
      <c r="G12" s="23">
        <v>0</v>
      </c>
      <c r="H12" s="23">
        <v>9</v>
      </c>
      <c r="I12" s="23">
        <v>1</v>
      </c>
      <c r="J12" s="23">
        <v>0</v>
      </c>
      <c r="K12" s="23">
        <f t="shared" si="3"/>
        <v>0</v>
      </c>
      <c r="M12" s="21">
        <f t="shared" si="0"/>
        <v>2014</v>
      </c>
      <c r="N12" s="1">
        <f t="shared" si="1"/>
        <v>2</v>
      </c>
      <c r="O12" s="23">
        <v>2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15</v>
      </c>
      <c r="E13" s="23">
        <v>0</v>
      </c>
      <c r="F13" s="23">
        <v>2</v>
      </c>
      <c r="G13" s="23">
        <v>0</v>
      </c>
      <c r="H13" s="23">
        <v>11</v>
      </c>
      <c r="I13" s="23">
        <v>0</v>
      </c>
      <c r="J13" s="23">
        <v>0</v>
      </c>
      <c r="K13" s="23">
        <f t="shared" si="3"/>
        <v>2</v>
      </c>
      <c r="M13" s="21">
        <f t="shared" si="0"/>
        <v>2015</v>
      </c>
      <c r="N13" s="1">
        <f t="shared" si="1"/>
        <v>1</v>
      </c>
      <c r="O13" s="23">
        <v>0</v>
      </c>
      <c r="P13" s="23">
        <v>1</v>
      </c>
      <c r="Q13" s="23">
        <v>0</v>
      </c>
      <c r="R13" s="23">
        <v>0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15</v>
      </c>
      <c r="E14" s="23">
        <v>0</v>
      </c>
      <c r="F14" s="23">
        <v>1</v>
      </c>
      <c r="G14" s="23">
        <v>0</v>
      </c>
      <c r="H14" s="23">
        <v>14</v>
      </c>
      <c r="I14" s="23">
        <v>0</v>
      </c>
      <c r="J14" s="23">
        <v>0</v>
      </c>
      <c r="K14" s="23">
        <f t="shared" si="3"/>
        <v>0</v>
      </c>
      <c r="M14" s="21">
        <f t="shared" si="0"/>
        <v>2016</v>
      </c>
      <c r="N14" s="1">
        <f t="shared" si="1"/>
        <v>2</v>
      </c>
      <c r="O14" s="23">
        <v>0</v>
      </c>
      <c r="P14" s="23">
        <v>0</v>
      </c>
      <c r="Q14" s="23">
        <v>1</v>
      </c>
      <c r="R14" s="23">
        <v>1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0</v>
      </c>
      <c r="M15" s="21">
        <f t="shared" si="0"/>
        <v>2017</v>
      </c>
      <c r="N15" s="1">
        <f t="shared" si="1"/>
        <v>1</v>
      </c>
      <c r="O15" s="23">
        <v>0</v>
      </c>
      <c r="P15" s="23">
        <v>0</v>
      </c>
      <c r="Q15" s="23">
        <v>1</v>
      </c>
      <c r="R15" s="23">
        <v>0</v>
      </c>
      <c r="S15" s="23">
        <v>0</v>
      </c>
      <c r="T15" s="23">
        <v>0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14</v>
      </c>
      <c r="E16" s="23">
        <v>12</v>
      </c>
      <c r="F16" s="23">
        <v>1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1</v>
      </c>
      <c r="M16" s="21">
        <f t="shared" si="0"/>
        <v>2018</v>
      </c>
      <c r="N16" s="1">
        <f t="shared" si="1"/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15</v>
      </c>
      <c r="E17" s="23">
        <v>15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2</v>
      </c>
      <c r="O17" s="23">
        <v>1</v>
      </c>
      <c r="P17" s="23">
        <v>0</v>
      </c>
      <c r="Q17" s="23">
        <v>0</v>
      </c>
      <c r="R17" s="23">
        <v>1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Byggteknik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16</v>
      </c>
      <c r="E21" s="23">
        <v>0</v>
      </c>
      <c r="F21" s="23">
        <v>0</v>
      </c>
      <c r="G21" s="23">
        <v>0</v>
      </c>
      <c r="H21" s="23">
        <v>15</v>
      </c>
      <c r="I21" s="23">
        <v>0</v>
      </c>
      <c r="J21" s="23">
        <v>0</v>
      </c>
      <c r="K21" s="23">
        <f>D21-E21-F21-G21-H21-I21-J21</f>
        <v>1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f t="shared" ref="K22:K35" si="7">D22-E22-F22-G22-H22-I22-J22</f>
        <v>0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13</v>
      </c>
      <c r="E23" s="23">
        <v>0</v>
      </c>
      <c r="F23" s="23">
        <v>0</v>
      </c>
      <c r="G23" s="23">
        <v>0</v>
      </c>
      <c r="H23" s="23">
        <v>12</v>
      </c>
      <c r="I23" s="23">
        <v>0</v>
      </c>
      <c r="J23" s="23">
        <v>0</v>
      </c>
      <c r="K23" s="23">
        <f t="shared" si="7"/>
        <v>1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15</v>
      </c>
      <c r="E24" s="23">
        <v>0</v>
      </c>
      <c r="F24" s="23">
        <v>0</v>
      </c>
      <c r="G24" s="23">
        <v>0</v>
      </c>
      <c r="H24" s="23">
        <v>13</v>
      </c>
      <c r="I24" s="23">
        <v>0</v>
      </c>
      <c r="J24" s="23">
        <v>0</v>
      </c>
      <c r="K24" s="23">
        <f t="shared" si="7"/>
        <v>2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f t="shared" si="7"/>
        <v>0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23</v>
      </c>
      <c r="E26" s="23">
        <v>0</v>
      </c>
      <c r="F26" s="23">
        <v>3</v>
      </c>
      <c r="G26" s="23">
        <v>0</v>
      </c>
      <c r="H26" s="23">
        <v>19</v>
      </c>
      <c r="I26" s="23">
        <v>0</v>
      </c>
      <c r="J26" s="23">
        <v>0</v>
      </c>
      <c r="K26" s="23">
        <f t="shared" si="7"/>
        <v>1</v>
      </c>
      <c r="M26" s="21">
        <f t="shared" si="5"/>
        <v>2010</v>
      </c>
      <c r="N26" s="1">
        <f t="shared" si="6"/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13</v>
      </c>
      <c r="E27" s="23">
        <v>0</v>
      </c>
      <c r="F27" s="23">
        <v>1</v>
      </c>
      <c r="G27" s="23">
        <v>0</v>
      </c>
      <c r="H27" s="23">
        <v>12</v>
      </c>
      <c r="I27" s="23">
        <v>0</v>
      </c>
      <c r="J27" s="23">
        <v>0</v>
      </c>
      <c r="K27" s="23">
        <f t="shared" si="7"/>
        <v>0</v>
      </c>
      <c r="M27" s="21">
        <f t="shared" si="5"/>
        <v>2011</v>
      </c>
      <c r="N27" s="1">
        <f t="shared" si="6"/>
        <v>2</v>
      </c>
      <c r="O27" s="23">
        <v>2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f t="shared" si="7"/>
        <v>0</v>
      </c>
      <c r="M28" s="21">
        <f t="shared" si="5"/>
        <v>2012</v>
      </c>
      <c r="N28" s="1">
        <f t="shared" si="6"/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11</v>
      </c>
      <c r="E29" s="23">
        <v>0</v>
      </c>
      <c r="F29" s="23">
        <v>1</v>
      </c>
      <c r="G29" s="23">
        <v>0</v>
      </c>
      <c r="H29" s="23">
        <v>7</v>
      </c>
      <c r="I29" s="23">
        <v>1</v>
      </c>
      <c r="J29" s="23">
        <v>0</v>
      </c>
      <c r="K29" s="23">
        <f t="shared" si="7"/>
        <v>2</v>
      </c>
      <c r="M29" s="21">
        <f t="shared" si="5"/>
        <v>2013</v>
      </c>
      <c r="N29" s="1">
        <f t="shared" si="6"/>
        <v>1</v>
      </c>
      <c r="O29" s="23">
        <v>1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12</v>
      </c>
      <c r="E30" s="23">
        <v>0</v>
      </c>
      <c r="F30" s="23">
        <v>2</v>
      </c>
      <c r="G30" s="23">
        <v>0</v>
      </c>
      <c r="H30" s="23">
        <v>9</v>
      </c>
      <c r="I30" s="23">
        <v>1</v>
      </c>
      <c r="J30" s="23">
        <v>0</v>
      </c>
      <c r="K30" s="23">
        <f t="shared" si="7"/>
        <v>0</v>
      </c>
      <c r="M30" s="21">
        <f t="shared" si="5"/>
        <v>2014</v>
      </c>
      <c r="N30" s="1">
        <f t="shared" si="6"/>
        <v>2</v>
      </c>
      <c r="O30" s="23">
        <v>2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14</v>
      </c>
      <c r="E31" s="23">
        <v>0</v>
      </c>
      <c r="F31" s="23">
        <v>1</v>
      </c>
      <c r="G31" s="23">
        <v>0</v>
      </c>
      <c r="H31" s="23">
        <v>11</v>
      </c>
      <c r="I31" s="23">
        <v>0</v>
      </c>
      <c r="J31" s="23">
        <v>0</v>
      </c>
      <c r="K31" s="23">
        <f t="shared" si="7"/>
        <v>2</v>
      </c>
      <c r="M31" s="21">
        <f t="shared" si="5"/>
        <v>2015</v>
      </c>
      <c r="N31" s="1">
        <f t="shared" si="6"/>
        <v>1</v>
      </c>
      <c r="O31" s="23">
        <v>0</v>
      </c>
      <c r="P31" s="23">
        <v>1</v>
      </c>
      <c r="Q31" s="23">
        <v>0</v>
      </c>
      <c r="R31" s="23">
        <v>0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13</v>
      </c>
      <c r="E32" s="23">
        <v>0</v>
      </c>
      <c r="F32" s="23">
        <v>1</v>
      </c>
      <c r="G32" s="23">
        <v>0</v>
      </c>
      <c r="H32" s="23">
        <v>12</v>
      </c>
      <c r="I32" s="23">
        <v>0</v>
      </c>
      <c r="J32" s="23">
        <v>0</v>
      </c>
      <c r="K32" s="23">
        <f t="shared" si="7"/>
        <v>0</v>
      </c>
      <c r="M32" s="21">
        <f t="shared" si="5"/>
        <v>2016</v>
      </c>
      <c r="N32" s="1">
        <f t="shared" si="6"/>
        <v>2</v>
      </c>
      <c r="O32" s="23">
        <v>0</v>
      </c>
      <c r="P32" s="23">
        <v>0</v>
      </c>
      <c r="Q32" s="23">
        <v>1</v>
      </c>
      <c r="R32" s="23">
        <v>1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0</v>
      </c>
      <c r="M33" s="21">
        <f t="shared" si="5"/>
        <v>2017</v>
      </c>
      <c r="N33" s="1">
        <f t="shared" si="6"/>
        <v>1</v>
      </c>
      <c r="O33" s="23">
        <v>0</v>
      </c>
      <c r="P33" s="23">
        <v>0</v>
      </c>
      <c r="Q33" s="23">
        <v>1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12</v>
      </c>
      <c r="E34" s="23">
        <v>11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1</v>
      </c>
      <c r="M34" s="21">
        <f t="shared" si="5"/>
        <v>2018</v>
      </c>
      <c r="N34" s="1">
        <f t="shared" si="6"/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13</v>
      </c>
      <c r="E35" s="23">
        <v>13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Byggteknik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f>D39-E39-F39-G39-H39-I39-J39</f>
        <v>0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f t="shared" ref="K40:K53" si="11">D40-E40-F40-G40-H40-I40-J40</f>
        <v>0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3</v>
      </c>
      <c r="E41" s="23">
        <v>0</v>
      </c>
      <c r="F41" s="23">
        <v>0</v>
      </c>
      <c r="G41" s="23">
        <v>0</v>
      </c>
      <c r="H41" s="23">
        <v>3</v>
      </c>
      <c r="I41" s="23">
        <v>0</v>
      </c>
      <c r="J41" s="23">
        <v>0</v>
      </c>
      <c r="K41" s="23">
        <f t="shared" si="11"/>
        <v>0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1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f t="shared" si="11"/>
        <v>1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f t="shared" si="11"/>
        <v>0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2</v>
      </c>
      <c r="E44" s="23">
        <v>0</v>
      </c>
      <c r="F44" s="23">
        <v>0</v>
      </c>
      <c r="G44" s="23">
        <v>0</v>
      </c>
      <c r="H44" s="23">
        <v>2</v>
      </c>
      <c r="I44" s="23">
        <v>0</v>
      </c>
      <c r="J44" s="23">
        <v>0</v>
      </c>
      <c r="K44" s="23">
        <f t="shared" si="11"/>
        <v>0</v>
      </c>
      <c r="M44" s="21">
        <f t="shared" si="9"/>
        <v>2010</v>
      </c>
      <c r="N44" s="1">
        <f t="shared" si="10"/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1</v>
      </c>
      <c r="E45" s="23">
        <v>0</v>
      </c>
      <c r="F45" s="23">
        <v>0</v>
      </c>
      <c r="G45" s="23">
        <v>0</v>
      </c>
      <c r="H45" s="23">
        <v>1</v>
      </c>
      <c r="I45" s="23">
        <v>0</v>
      </c>
      <c r="J45" s="23">
        <v>0</v>
      </c>
      <c r="K45" s="23">
        <f t="shared" si="11"/>
        <v>0</v>
      </c>
      <c r="M45" s="21">
        <f t="shared" si="9"/>
        <v>2011</v>
      </c>
      <c r="N45" s="1">
        <f t="shared" si="10"/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11"/>
        <v>0</v>
      </c>
      <c r="M46" s="21">
        <f t="shared" si="9"/>
        <v>2012</v>
      </c>
      <c r="N46" s="1">
        <f t="shared" si="10"/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1</v>
      </c>
      <c r="E47" s="23">
        <v>0</v>
      </c>
      <c r="F47" s="23">
        <v>0</v>
      </c>
      <c r="G47" s="23">
        <v>0</v>
      </c>
      <c r="H47" s="23">
        <v>1</v>
      </c>
      <c r="I47" s="23">
        <v>0</v>
      </c>
      <c r="J47" s="23">
        <v>0</v>
      </c>
      <c r="K47" s="23">
        <f t="shared" si="11"/>
        <v>0</v>
      </c>
      <c r="M47" s="21">
        <f t="shared" si="9"/>
        <v>2013</v>
      </c>
      <c r="N47" s="1">
        <f t="shared" si="10"/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11"/>
        <v>0</v>
      </c>
      <c r="M48" s="21">
        <f t="shared" si="9"/>
        <v>2014</v>
      </c>
      <c r="N48" s="1">
        <f t="shared" si="10"/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1</v>
      </c>
      <c r="E49" s="23">
        <v>0</v>
      </c>
      <c r="F49" s="23">
        <v>1</v>
      </c>
      <c r="G49" s="23">
        <v>0</v>
      </c>
      <c r="H49" s="23">
        <v>0</v>
      </c>
      <c r="I49" s="23">
        <v>0</v>
      </c>
      <c r="J49" s="23">
        <v>0</v>
      </c>
      <c r="K49" s="23">
        <f t="shared" si="11"/>
        <v>0</v>
      </c>
      <c r="M49" s="21">
        <f t="shared" si="9"/>
        <v>2015</v>
      </c>
      <c r="N49" s="1">
        <f t="shared" si="10"/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2</v>
      </c>
      <c r="E50" s="23">
        <v>0</v>
      </c>
      <c r="F50" s="23">
        <v>0</v>
      </c>
      <c r="G50" s="23">
        <v>0</v>
      </c>
      <c r="H50" s="23">
        <v>2</v>
      </c>
      <c r="I50" s="23">
        <v>0</v>
      </c>
      <c r="J50" s="23">
        <v>0</v>
      </c>
      <c r="K50" s="23">
        <f t="shared" si="11"/>
        <v>0</v>
      </c>
      <c r="M50" s="21">
        <f t="shared" si="9"/>
        <v>2016</v>
      </c>
      <c r="N50" s="1">
        <f t="shared" si="10"/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0</v>
      </c>
      <c r="M51" s="21">
        <f t="shared" si="9"/>
        <v>2017</v>
      </c>
      <c r="N51" s="1">
        <f t="shared" si="10"/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2</v>
      </c>
      <c r="E52" s="23">
        <v>1</v>
      </c>
      <c r="F52" s="23">
        <v>1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0</v>
      </c>
      <c r="M52" s="21">
        <f t="shared" si="9"/>
        <v>2018</v>
      </c>
      <c r="N52" s="1">
        <f t="shared" si="10"/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2</v>
      </c>
      <c r="E53" s="23">
        <v>2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2</v>
      </c>
      <c r="O53" s="23">
        <v>1</v>
      </c>
      <c r="P53" s="23">
        <v>0</v>
      </c>
      <c r="Q53" s="23">
        <v>0</v>
      </c>
      <c r="R53" s="23">
        <v>1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Normal="100" workbookViewId="0">
      <selection activeCell="E9" sqref="E9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36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16</v>
      </c>
      <c r="E3" s="24">
        <v>0</v>
      </c>
      <c r="F3" s="23">
        <v>1</v>
      </c>
      <c r="G3" s="23">
        <v>0</v>
      </c>
      <c r="H3" s="23">
        <v>12</v>
      </c>
      <c r="I3" s="23">
        <v>2</v>
      </c>
      <c r="J3" s="23">
        <v>0</v>
      </c>
      <c r="K3" s="23">
        <f>D3-E3-F3-G3-H3-I3-J3</f>
        <v>1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16</v>
      </c>
      <c r="E4" s="24">
        <v>0</v>
      </c>
      <c r="F4" s="23">
        <v>0</v>
      </c>
      <c r="G4" s="23">
        <v>0</v>
      </c>
      <c r="H4" s="23">
        <v>12</v>
      </c>
      <c r="I4" s="23">
        <v>1</v>
      </c>
      <c r="J4" s="23">
        <v>1</v>
      </c>
      <c r="K4" s="23">
        <f t="shared" ref="K4:K17" si="3">D4-E4-F4-G4-H4-I4-J4</f>
        <v>2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16</v>
      </c>
      <c r="E5" s="24">
        <v>0</v>
      </c>
      <c r="F5" s="23">
        <v>0</v>
      </c>
      <c r="G5" s="23">
        <v>0</v>
      </c>
      <c r="H5" s="23">
        <v>16</v>
      </c>
      <c r="I5" s="23">
        <v>0</v>
      </c>
      <c r="J5" s="23">
        <v>0</v>
      </c>
      <c r="K5" s="23">
        <f t="shared" si="3"/>
        <v>0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16</v>
      </c>
      <c r="E6" s="24">
        <v>0</v>
      </c>
      <c r="F6" s="23">
        <v>2</v>
      </c>
      <c r="G6" s="23">
        <v>0</v>
      </c>
      <c r="H6" s="23">
        <v>7</v>
      </c>
      <c r="I6" s="23">
        <v>3</v>
      </c>
      <c r="J6" s="23">
        <v>2</v>
      </c>
      <c r="K6" s="23">
        <f t="shared" si="3"/>
        <v>2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20</v>
      </c>
      <c r="E7" s="24">
        <v>0</v>
      </c>
      <c r="F7" s="23">
        <v>2</v>
      </c>
      <c r="G7" s="23">
        <v>0</v>
      </c>
      <c r="H7" s="23">
        <v>11</v>
      </c>
      <c r="I7" s="23">
        <v>2</v>
      </c>
      <c r="J7" s="23">
        <v>2</v>
      </c>
      <c r="K7" s="23">
        <f t="shared" si="3"/>
        <v>3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19</v>
      </c>
      <c r="E8" s="24">
        <v>0</v>
      </c>
      <c r="F8" s="23">
        <v>0</v>
      </c>
      <c r="G8" s="23">
        <v>0</v>
      </c>
      <c r="H8" s="23">
        <v>12</v>
      </c>
      <c r="I8" s="23">
        <v>2</v>
      </c>
      <c r="J8" s="23">
        <v>1</v>
      </c>
      <c r="K8" s="23">
        <f t="shared" si="3"/>
        <v>4</v>
      </c>
      <c r="M8" s="21">
        <f t="shared" si="0"/>
        <v>2010</v>
      </c>
      <c r="N8" s="1">
        <f t="shared" si="1"/>
        <v>1</v>
      </c>
      <c r="O8" s="23">
        <v>1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18</v>
      </c>
      <c r="E9" s="24">
        <v>0</v>
      </c>
      <c r="F9" s="23">
        <v>2</v>
      </c>
      <c r="G9" s="23">
        <v>0</v>
      </c>
      <c r="H9" s="23">
        <v>15</v>
      </c>
      <c r="I9" s="23">
        <v>1</v>
      </c>
      <c r="J9" s="23">
        <v>0</v>
      </c>
      <c r="K9" s="23">
        <f t="shared" si="3"/>
        <v>0</v>
      </c>
      <c r="M9" s="21">
        <f t="shared" si="0"/>
        <v>2011</v>
      </c>
      <c r="N9" s="1">
        <f t="shared" si="1"/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18</v>
      </c>
      <c r="E10" s="24">
        <v>0</v>
      </c>
      <c r="F10" s="23">
        <v>6</v>
      </c>
      <c r="G10" s="23">
        <v>0</v>
      </c>
      <c r="H10" s="23">
        <v>10</v>
      </c>
      <c r="I10" s="23">
        <v>0</v>
      </c>
      <c r="J10" s="23">
        <v>1</v>
      </c>
      <c r="K10" s="23">
        <f t="shared" si="3"/>
        <v>1</v>
      </c>
      <c r="M10" s="21">
        <f t="shared" si="0"/>
        <v>2012</v>
      </c>
      <c r="N10" s="1">
        <f t="shared" si="1"/>
        <v>4</v>
      </c>
      <c r="O10" s="23">
        <v>3</v>
      </c>
      <c r="P10" s="23">
        <v>1</v>
      </c>
      <c r="Q10" s="23">
        <v>0</v>
      </c>
      <c r="R10" s="23">
        <v>0</v>
      </c>
      <c r="S10" s="23">
        <v>0</v>
      </c>
      <c r="T10" s="23">
        <v>0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0</v>
      </c>
      <c r="E11" s="24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f t="shared" si="3"/>
        <v>0</v>
      </c>
      <c r="M11" s="21">
        <f t="shared" si="0"/>
        <v>2013</v>
      </c>
      <c r="N11" s="1">
        <f t="shared" si="1"/>
        <v>7</v>
      </c>
      <c r="O11" s="23">
        <v>4</v>
      </c>
      <c r="P11" s="23">
        <v>3</v>
      </c>
      <c r="Q11" s="23">
        <v>0</v>
      </c>
      <c r="R11" s="23">
        <v>0</v>
      </c>
      <c r="S11" s="23">
        <v>0</v>
      </c>
      <c r="T11" s="23">
        <v>0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19</v>
      </c>
      <c r="E12" s="24">
        <v>0</v>
      </c>
      <c r="F12" s="23">
        <v>1</v>
      </c>
      <c r="G12" s="23">
        <v>0</v>
      </c>
      <c r="H12" s="23">
        <v>17</v>
      </c>
      <c r="I12" s="23">
        <v>1</v>
      </c>
      <c r="J12" s="23">
        <v>0</v>
      </c>
      <c r="K12" s="23">
        <f t="shared" si="3"/>
        <v>0</v>
      </c>
      <c r="M12" s="21">
        <f t="shared" si="0"/>
        <v>2014</v>
      </c>
      <c r="N12" s="1">
        <f t="shared" si="1"/>
        <v>1</v>
      </c>
      <c r="O12" s="23">
        <v>1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22</v>
      </c>
      <c r="E13" s="24">
        <v>1</v>
      </c>
      <c r="F13" s="23">
        <v>4</v>
      </c>
      <c r="G13" s="23">
        <v>0</v>
      </c>
      <c r="H13" s="23">
        <v>12</v>
      </c>
      <c r="I13" s="23">
        <v>5</v>
      </c>
      <c r="J13" s="23">
        <v>0</v>
      </c>
      <c r="K13" s="23">
        <f t="shared" si="3"/>
        <v>0</v>
      </c>
      <c r="M13" s="21">
        <f t="shared" si="0"/>
        <v>2015</v>
      </c>
      <c r="N13" s="1">
        <f t="shared" si="1"/>
        <v>1</v>
      </c>
      <c r="O13" s="23">
        <v>1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21</v>
      </c>
      <c r="E14" s="24">
        <v>0</v>
      </c>
      <c r="F14" s="23">
        <v>3</v>
      </c>
      <c r="G14" s="23">
        <v>0</v>
      </c>
      <c r="H14" s="23">
        <v>18</v>
      </c>
      <c r="I14" s="23">
        <v>0</v>
      </c>
      <c r="J14" s="23">
        <v>0</v>
      </c>
      <c r="K14" s="23">
        <f t="shared" si="3"/>
        <v>0</v>
      </c>
      <c r="M14" s="21">
        <f t="shared" si="0"/>
        <v>2016</v>
      </c>
      <c r="N14" s="1">
        <f t="shared" si="1"/>
        <v>2</v>
      </c>
      <c r="O14" s="23">
        <v>2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20</v>
      </c>
      <c r="E15" s="24">
        <v>9</v>
      </c>
      <c r="F15" s="23">
        <v>11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0</v>
      </c>
      <c r="M15" s="21">
        <f t="shared" si="0"/>
        <v>2017</v>
      </c>
      <c r="N15" s="1">
        <f t="shared" si="1"/>
        <v>3</v>
      </c>
      <c r="O15" s="23">
        <v>2</v>
      </c>
      <c r="P15" s="23">
        <v>0</v>
      </c>
      <c r="Q15" s="23">
        <v>0</v>
      </c>
      <c r="R15" s="23">
        <v>0</v>
      </c>
      <c r="S15" s="23">
        <v>0</v>
      </c>
      <c r="T15" s="23">
        <v>1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20</v>
      </c>
      <c r="E16" s="24">
        <v>17</v>
      </c>
      <c r="F16" s="23">
        <v>2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1</v>
      </c>
      <c r="M16" s="21">
        <f t="shared" si="0"/>
        <v>2018</v>
      </c>
      <c r="N16" s="1">
        <f t="shared" si="1"/>
        <v>10</v>
      </c>
      <c r="O16" s="23">
        <v>5</v>
      </c>
      <c r="P16" s="23">
        <v>3</v>
      </c>
      <c r="Q16" s="23">
        <v>1</v>
      </c>
      <c r="R16" s="23">
        <v>1</v>
      </c>
      <c r="S16" s="23">
        <v>0</v>
      </c>
      <c r="T16" s="23">
        <v>0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0</v>
      </c>
      <c r="E17" s="24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5</v>
      </c>
      <c r="O17" s="23">
        <v>1</v>
      </c>
      <c r="P17" s="23">
        <v>2</v>
      </c>
      <c r="Q17" s="23">
        <v>2</v>
      </c>
      <c r="R17" s="23">
        <v>0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Samhällelig, sociala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2</v>
      </c>
      <c r="E21" s="24">
        <v>0</v>
      </c>
      <c r="F21" s="23">
        <v>0</v>
      </c>
      <c r="G21" s="23">
        <v>0</v>
      </c>
      <c r="H21" s="23">
        <v>2</v>
      </c>
      <c r="I21" s="23">
        <v>0</v>
      </c>
      <c r="J21" s="23">
        <v>0</v>
      </c>
      <c r="K21" s="23">
        <f>D21-E21-F21-G21-H21-I21-J21</f>
        <v>0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3</v>
      </c>
      <c r="E22" s="24">
        <v>0</v>
      </c>
      <c r="F22" s="23">
        <v>0</v>
      </c>
      <c r="G22" s="23">
        <v>0</v>
      </c>
      <c r="H22" s="23">
        <v>2</v>
      </c>
      <c r="I22" s="23">
        <v>0</v>
      </c>
      <c r="J22" s="23">
        <v>1</v>
      </c>
      <c r="K22" s="23">
        <f t="shared" ref="K22:K35" si="7">D22-E22-F22-G22-H22-I22-J22</f>
        <v>0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5</v>
      </c>
      <c r="E23" s="24">
        <v>0</v>
      </c>
      <c r="F23" s="23">
        <v>0</v>
      </c>
      <c r="G23" s="23">
        <v>0</v>
      </c>
      <c r="H23" s="23">
        <v>5</v>
      </c>
      <c r="I23" s="23">
        <v>0</v>
      </c>
      <c r="J23" s="23">
        <v>0</v>
      </c>
      <c r="K23" s="23">
        <f t="shared" si="7"/>
        <v>0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5</v>
      </c>
      <c r="E24" s="24">
        <v>0</v>
      </c>
      <c r="F24" s="23">
        <v>0</v>
      </c>
      <c r="G24" s="23">
        <v>0</v>
      </c>
      <c r="H24" s="23">
        <v>1</v>
      </c>
      <c r="I24" s="23">
        <v>1</v>
      </c>
      <c r="J24" s="23">
        <v>2</v>
      </c>
      <c r="K24" s="23">
        <f t="shared" si="7"/>
        <v>1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3</v>
      </c>
      <c r="E25" s="24">
        <v>0</v>
      </c>
      <c r="F25" s="23">
        <v>0</v>
      </c>
      <c r="G25" s="23">
        <v>0</v>
      </c>
      <c r="H25" s="23">
        <v>1</v>
      </c>
      <c r="I25" s="23">
        <v>1</v>
      </c>
      <c r="J25" s="23">
        <v>0</v>
      </c>
      <c r="K25" s="23">
        <f t="shared" si="7"/>
        <v>1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6</v>
      </c>
      <c r="E26" s="24">
        <v>0</v>
      </c>
      <c r="F26" s="23">
        <v>0</v>
      </c>
      <c r="G26" s="23">
        <v>0</v>
      </c>
      <c r="H26" s="23">
        <v>1</v>
      </c>
      <c r="I26" s="23">
        <v>1</v>
      </c>
      <c r="J26" s="23">
        <v>0</v>
      </c>
      <c r="K26" s="23">
        <f t="shared" si="7"/>
        <v>4</v>
      </c>
      <c r="M26" s="21">
        <f t="shared" si="5"/>
        <v>2010</v>
      </c>
      <c r="N26" s="1">
        <f t="shared" si="6"/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2</v>
      </c>
      <c r="E27" s="24">
        <v>0</v>
      </c>
      <c r="F27" s="23">
        <v>0</v>
      </c>
      <c r="G27" s="23">
        <v>0</v>
      </c>
      <c r="H27" s="23">
        <v>2</v>
      </c>
      <c r="I27" s="23">
        <v>0</v>
      </c>
      <c r="J27" s="23">
        <v>0</v>
      </c>
      <c r="K27" s="23">
        <f t="shared" si="7"/>
        <v>0</v>
      </c>
      <c r="M27" s="21">
        <f t="shared" si="5"/>
        <v>2011</v>
      </c>
      <c r="N27" s="1">
        <f t="shared" si="6"/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7</v>
      </c>
      <c r="E28" s="24">
        <v>0</v>
      </c>
      <c r="F28" s="23">
        <v>4</v>
      </c>
      <c r="G28" s="23">
        <v>0</v>
      </c>
      <c r="H28" s="23">
        <v>3</v>
      </c>
      <c r="I28" s="23">
        <v>0</v>
      </c>
      <c r="J28" s="23">
        <v>0</v>
      </c>
      <c r="K28" s="23">
        <f t="shared" si="7"/>
        <v>0</v>
      </c>
      <c r="M28" s="21">
        <f t="shared" si="5"/>
        <v>2012</v>
      </c>
      <c r="N28" s="1">
        <f t="shared" si="6"/>
        <v>1</v>
      </c>
      <c r="O28" s="23">
        <v>1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0</v>
      </c>
      <c r="E29" s="24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f t="shared" si="7"/>
        <v>0</v>
      </c>
      <c r="M29" s="21">
        <f t="shared" si="5"/>
        <v>2013</v>
      </c>
      <c r="N29" s="1">
        <f t="shared" si="6"/>
        <v>2</v>
      </c>
      <c r="O29" s="23">
        <v>1</v>
      </c>
      <c r="P29" s="23">
        <v>1</v>
      </c>
      <c r="Q29" s="23">
        <v>0</v>
      </c>
      <c r="R29" s="23">
        <v>0</v>
      </c>
      <c r="S29" s="23">
        <v>0</v>
      </c>
      <c r="T29" s="23">
        <v>0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4</v>
      </c>
      <c r="E30" s="24">
        <v>0</v>
      </c>
      <c r="F30" s="23">
        <v>0</v>
      </c>
      <c r="G30" s="23">
        <v>0</v>
      </c>
      <c r="H30" s="23">
        <v>4</v>
      </c>
      <c r="I30" s="23">
        <v>0</v>
      </c>
      <c r="J30" s="23">
        <v>0</v>
      </c>
      <c r="K30" s="23">
        <f t="shared" si="7"/>
        <v>0</v>
      </c>
      <c r="M30" s="21">
        <f t="shared" si="5"/>
        <v>2014</v>
      </c>
      <c r="N30" s="1">
        <f t="shared" si="6"/>
        <v>1</v>
      </c>
      <c r="O30" s="23">
        <v>1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7</v>
      </c>
      <c r="E31" s="24">
        <v>1</v>
      </c>
      <c r="F31" s="23">
        <v>1</v>
      </c>
      <c r="G31" s="23">
        <v>0</v>
      </c>
      <c r="H31" s="23">
        <v>4</v>
      </c>
      <c r="I31" s="23">
        <v>1</v>
      </c>
      <c r="J31" s="23">
        <v>0</v>
      </c>
      <c r="K31" s="23">
        <f t="shared" si="7"/>
        <v>0</v>
      </c>
      <c r="M31" s="21">
        <f t="shared" si="5"/>
        <v>2015</v>
      </c>
      <c r="N31" s="1">
        <f t="shared" si="6"/>
        <v>1</v>
      </c>
      <c r="O31" s="23">
        <v>1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7</v>
      </c>
      <c r="E32" s="24">
        <v>0</v>
      </c>
      <c r="F32" s="23">
        <v>0</v>
      </c>
      <c r="G32" s="23">
        <v>0</v>
      </c>
      <c r="H32" s="23">
        <v>7</v>
      </c>
      <c r="I32" s="23">
        <v>0</v>
      </c>
      <c r="J32" s="23">
        <v>0</v>
      </c>
      <c r="K32" s="23">
        <f t="shared" si="7"/>
        <v>0</v>
      </c>
      <c r="M32" s="21">
        <f t="shared" si="5"/>
        <v>2016</v>
      </c>
      <c r="N32" s="1">
        <f t="shared" si="6"/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5</v>
      </c>
      <c r="E33" s="24">
        <v>1</v>
      </c>
      <c r="F33" s="23">
        <v>4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0</v>
      </c>
      <c r="M33" s="21">
        <f t="shared" si="5"/>
        <v>2017</v>
      </c>
      <c r="N33" s="1">
        <f t="shared" si="6"/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4</v>
      </c>
      <c r="E34" s="24">
        <v>3</v>
      </c>
      <c r="F34" s="23">
        <v>1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0</v>
      </c>
      <c r="M34" s="21">
        <f t="shared" si="5"/>
        <v>2018</v>
      </c>
      <c r="N34" s="1">
        <f t="shared" si="6"/>
        <v>4</v>
      </c>
      <c r="O34" s="23">
        <v>1</v>
      </c>
      <c r="P34" s="23">
        <v>2</v>
      </c>
      <c r="Q34" s="23">
        <v>1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0</v>
      </c>
      <c r="E35" s="24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1</v>
      </c>
      <c r="O35" s="23">
        <v>0</v>
      </c>
      <c r="P35" s="23">
        <v>1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Samhällelig, sociala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14</v>
      </c>
      <c r="E39" s="24">
        <v>0</v>
      </c>
      <c r="F39" s="23">
        <v>1</v>
      </c>
      <c r="G39" s="23">
        <v>0</v>
      </c>
      <c r="H39" s="23">
        <v>10</v>
      </c>
      <c r="I39" s="23">
        <v>2</v>
      </c>
      <c r="J39" s="23">
        <v>0</v>
      </c>
      <c r="K39" s="23">
        <f>D39-E39-F39-G39-H39-I39-J39</f>
        <v>1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13</v>
      </c>
      <c r="E40" s="24">
        <v>0</v>
      </c>
      <c r="F40" s="23">
        <v>0</v>
      </c>
      <c r="G40" s="23">
        <v>0</v>
      </c>
      <c r="H40" s="23">
        <v>10</v>
      </c>
      <c r="I40" s="23">
        <v>1</v>
      </c>
      <c r="J40" s="23">
        <v>0</v>
      </c>
      <c r="K40" s="23">
        <f t="shared" ref="K40:K53" si="11">D40-E40-F40-G40-H40-I40-J40</f>
        <v>2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11</v>
      </c>
      <c r="E41" s="24">
        <v>0</v>
      </c>
      <c r="F41" s="23">
        <v>0</v>
      </c>
      <c r="G41" s="23">
        <v>0</v>
      </c>
      <c r="H41" s="23">
        <v>11</v>
      </c>
      <c r="I41" s="23">
        <v>0</v>
      </c>
      <c r="J41" s="23">
        <v>0</v>
      </c>
      <c r="K41" s="23">
        <f t="shared" si="11"/>
        <v>0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11</v>
      </c>
      <c r="E42" s="24">
        <v>0</v>
      </c>
      <c r="F42" s="23">
        <v>2</v>
      </c>
      <c r="G42" s="23">
        <v>0</v>
      </c>
      <c r="H42" s="23">
        <v>6</v>
      </c>
      <c r="I42" s="23">
        <v>2</v>
      </c>
      <c r="J42" s="23">
        <v>0</v>
      </c>
      <c r="K42" s="23">
        <f t="shared" si="11"/>
        <v>1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17</v>
      </c>
      <c r="E43" s="24">
        <v>0</v>
      </c>
      <c r="F43" s="23">
        <v>2</v>
      </c>
      <c r="G43" s="23">
        <v>0</v>
      </c>
      <c r="H43" s="23">
        <v>10</v>
      </c>
      <c r="I43" s="23">
        <v>1</v>
      </c>
      <c r="J43" s="23">
        <v>2</v>
      </c>
      <c r="K43" s="23">
        <f t="shared" si="11"/>
        <v>2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13</v>
      </c>
      <c r="E44" s="24">
        <v>0</v>
      </c>
      <c r="F44" s="23">
        <v>0</v>
      </c>
      <c r="G44" s="23">
        <v>0</v>
      </c>
      <c r="H44" s="23">
        <v>11</v>
      </c>
      <c r="I44" s="23">
        <v>1</v>
      </c>
      <c r="J44" s="23">
        <v>1</v>
      </c>
      <c r="K44" s="23">
        <f t="shared" si="11"/>
        <v>0</v>
      </c>
      <c r="M44" s="21">
        <f t="shared" si="9"/>
        <v>2010</v>
      </c>
      <c r="N44" s="1">
        <f t="shared" si="10"/>
        <v>1</v>
      </c>
      <c r="O44" s="23">
        <v>1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16</v>
      </c>
      <c r="E45" s="24">
        <v>0</v>
      </c>
      <c r="F45" s="23">
        <v>2</v>
      </c>
      <c r="G45" s="23">
        <v>0</v>
      </c>
      <c r="H45" s="23">
        <v>13</v>
      </c>
      <c r="I45" s="23">
        <v>1</v>
      </c>
      <c r="J45" s="23">
        <v>0</v>
      </c>
      <c r="K45" s="23">
        <f t="shared" si="11"/>
        <v>0</v>
      </c>
      <c r="M45" s="21">
        <f t="shared" si="9"/>
        <v>2011</v>
      </c>
      <c r="N45" s="1">
        <f t="shared" si="10"/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11</v>
      </c>
      <c r="E46" s="24">
        <v>0</v>
      </c>
      <c r="F46" s="23">
        <v>2</v>
      </c>
      <c r="G46" s="23">
        <v>0</v>
      </c>
      <c r="H46" s="23">
        <v>7</v>
      </c>
      <c r="I46" s="23">
        <v>0</v>
      </c>
      <c r="J46" s="23">
        <v>1</v>
      </c>
      <c r="K46" s="23">
        <f t="shared" si="11"/>
        <v>1</v>
      </c>
      <c r="M46" s="21">
        <f t="shared" si="9"/>
        <v>2012</v>
      </c>
      <c r="N46" s="1">
        <f t="shared" si="10"/>
        <v>3</v>
      </c>
      <c r="O46" s="23">
        <v>2</v>
      </c>
      <c r="P46" s="23">
        <v>1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0</v>
      </c>
      <c r="E47" s="24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f t="shared" si="11"/>
        <v>0</v>
      </c>
      <c r="M47" s="21">
        <f t="shared" si="9"/>
        <v>2013</v>
      </c>
      <c r="N47" s="1">
        <f t="shared" si="10"/>
        <v>5</v>
      </c>
      <c r="O47" s="23">
        <v>3</v>
      </c>
      <c r="P47" s="23">
        <v>2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15</v>
      </c>
      <c r="E48" s="24">
        <v>0</v>
      </c>
      <c r="F48" s="23">
        <v>1</v>
      </c>
      <c r="G48" s="23">
        <v>0</v>
      </c>
      <c r="H48" s="23">
        <v>13</v>
      </c>
      <c r="I48" s="23">
        <v>1</v>
      </c>
      <c r="J48" s="23">
        <v>0</v>
      </c>
      <c r="K48" s="23">
        <f t="shared" si="11"/>
        <v>0</v>
      </c>
      <c r="M48" s="21">
        <f t="shared" si="9"/>
        <v>2014</v>
      </c>
      <c r="N48" s="1">
        <f t="shared" si="10"/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15</v>
      </c>
      <c r="E49" s="24">
        <v>0</v>
      </c>
      <c r="F49" s="23">
        <v>3</v>
      </c>
      <c r="G49" s="23">
        <v>0</v>
      </c>
      <c r="H49" s="23">
        <v>8</v>
      </c>
      <c r="I49" s="23">
        <v>4</v>
      </c>
      <c r="J49" s="23">
        <v>0</v>
      </c>
      <c r="K49" s="23">
        <f t="shared" si="11"/>
        <v>0</v>
      </c>
      <c r="M49" s="21">
        <f t="shared" si="9"/>
        <v>2015</v>
      </c>
      <c r="N49" s="1">
        <f t="shared" si="10"/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14</v>
      </c>
      <c r="E50" s="24">
        <v>0</v>
      </c>
      <c r="F50" s="23">
        <v>3</v>
      </c>
      <c r="G50" s="23">
        <v>0</v>
      </c>
      <c r="H50" s="23">
        <v>11</v>
      </c>
      <c r="I50" s="23">
        <v>0</v>
      </c>
      <c r="J50" s="23">
        <v>0</v>
      </c>
      <c r="K50" s="23">
        <f t="shared" si="11"/>
        <v>0</v>
      </c>
      <c r="M50" s="21">
        <f t="shared" si="9"/>
        <v>2016</v>
      </c>
      <c r="N50" s="1">
        <f t="shared" si="10"/>
        <v>2</v>
      </c>
      <c r="O50" s="23">
        <v>2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15</v>
      </c>
      <c r="E51" s="24">
        <v>8</v>
      </c>
      <c r="F51" s="23">
        <v>7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0</v>
      </c>
      <c r="M51" s="21">
        <f t="shared" si="9"/>
        <v>2017</v>
      </c>
      <c r="N51" s="1">
        <f t="shared" si="10"/>
        <v>3</v>
      </c>
      <c r="O51" s="23">
        <v>2</v>
      </c>
      <c r="P51" s="23">
        <v>0</v>
      </c>
      <c r="Q51" s="23">
        <v>0</v>
      </c>
      <c r="R51" s="23">
        <v>0</v>
      </c>
      <c r="S51" s="23">
        <v>0</v>
      </c>
      <c r="T51" s="23">
        <v>1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16</v>
      </c>
      <c r="E52" s="24">
        <v>14</v>
      </c>
      <c r="F52" s="23">
        <v>1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1</v>
      </c>
      <c r="M52" s="21">
        <f t="shared" si="9"/>
        <v>2018</v>
      </c>
      <c r="N52" s="1">
        <f t="shared" si="10"/>
        <v>6</v>
      </c>
      <c r="O52" s="23">
        <v>4</v>
      </c>
      <c r="P52" s="23">
        <v>1</v>
      </c>
      <c r="Q52" s="23">
        <v>0</v>
      </c>
      <c r="R52" s="23">
        <v>1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0</v>
      </c>
      <c r="E53" s="24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4</v>
      </c>
      <c r="O53" s="23">
        <v>1</v>
      </c>
      <c r="P53" s="23">
        <v>1</v>
      </c>
      <c r="Q53" s="23">
        <v>2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Normal="100" workbookViewId="0">
      <selection activeCell="E9" sqref="E9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51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0</v>
      </c>
      <c r="E3" s="24">
        <v>0</v>
      </c>
      <c r="F3" s="23">
        <v>0</v>
      </c>
      <c r="G3" s="23">
        <v>0</v>
      </c>
      <c r="H3" s="23">
        <v>0</v>
      </c>
      <c r="I3" s="23">
        <v>0</v>
      </c>
      <c r="J3" s="23">
        <v>0</v>
      </c>
      <c r="K3" s="23">
        <f>D3-E3-F3-G3-H3-I3-J3</f>
        <v>0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0</v>
      </c>
      <c r="E4" s="24">
        <v>0</v>
      </c>
      <c r="F4" s="23">
        <v>0</v>
      </c>
      <c r="G4" s="23">
        <v>0</v>
      </c>
      <c r="H4" s="23">
        <v>0</v>
      </c>
      <c r="I4" s="23">
        <v>0</v>
      </c>
      <c r="J4" s="23">
        <v>0</v>
      </c>
      <c r="K4" s="23">
        <f t="shared" ref="K4:K17" si="3">D4-E4-F4-G4-H4-I4-J4</f>
        <v>0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0</v>
      </c>
      <c r="E5" s="24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f t="shared" si="3"/>
        <v>0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0</v>
      </c>
      <c r="E6" s="24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f t="shared" si="3"/>
        <v>0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0</v>
      </c>
      <c r="E7" s="24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f t="shared" si="3"/>
        <v>0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0</v>
      </c>
      <c r="E8" s="24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f t="shared" si="3"/>
        <v>0</v>
      </c>
      <c r="M8" s="21">
        <f t="shared" si="0"/>
        <v>2010</v>
      </c>
      <c r="N8" s="1">
        <f t="shared" si="1"/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0</v>
      </c>
      <c r="E9" s="24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f t="shared" si="3"/>
        <v>0</v>
      </c>
      <c r="M9" s="21">
        <f t="shared" si="0"/>
        <v>2011</v>
      </c>
      <c r="N9" s="1">
        <f t="shared" si="1"/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f t="shared" si="3"/>
        <v>0</v>
      </c>
      <c r="M10" s="21">
        <f t="shared" si="0"/>
        <v>2012</v>
      </c>
      <c r="N10" s="1">
        <f t="shared" si="1"/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0</v>
      </c>
      <c r="E11" s="24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f t="shared" si="3"/>
        <v>0</v>
      </c>
      <c r="M11" s="21">
        <f t="shared" si="0"/>
        <v>2013</v>
      </c>
      <c r="N11" s="1">
        <f t="shared" si="1"/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0</v>
      </c>
      <c r="E12" s="24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f t="shared" si="3"/>
        <v>0</v>
      </c>
      <c r="M12" s="21">
        <f t="shared" si="0"/>
        <v>2014</v>
      </c>
      <c r="N12" s="1">
        <f t="shared" si="1"/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0</v>
      </c>
      <c r="E13" s="24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f t="shared" si="3"/>
        <v>0</v>
      </c>
      <c r="M13" s="21">
        <f t="shared" si="0"/>
        <v>2015</v>
      </c>
      <c r="N13" s="1">
        <f t="shared" si="1"/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0</v>
      </c>
      <c r="E14" s="24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f t="shared" si="3"/>
        <v>0</v>
      </c>
      <c r="M14" s="21">
        <f t="shared" si="0"/>
        <v>2016</v>
      </c>
      <c r="N14" s="1">
        <f t="shared" si="1"/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0</v>
      </c>
      <c r="E15" s="24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0</v>
      </c>
      <c r="M15" s="21">
        <f t="shared" si="0"/>
        <v>2017</v>
      </c>
      <c r="N15" s="1">
        <f t="shared" si="1"/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0</v>
      </c>
      <c r="E16" s="24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0</v>
      </c>
      <c r="M16" s="21">
        <f t="shared" si="0"/>
        <v>2018</v>
      </c>
      <c r="N16" s="1">
        <f t="shared" si="1"/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18</v>
      </c>
      <c r="E17" s="24">
        <v>16</v>
      </c>
      <c r="F17" s="23">
        <v>2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2</v>
      </c>
      <c r="O17" s="23">
        <v>1</v>
      </c>
      <c r="P17" s="23">
        <v>1</v>
      </c>
      <c r="Q17" s="23">
        <v>0</v>
      </c>
      <c r="R17" s="23">
        <v>0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Barnledare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0</v>
      </c>
      <c r="E21" s="2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f>D21-E21-F21-G21-H21-I21-J21</f>
        <v>0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0</v>
      </c>
      <c r="E22" s="24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f t="shared" ref="K22:K35" si="7">D22-E22-F22-G22-H22-I22-J22</f>
        <v>0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7"/>
        <v>0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0</v>
      </c>
      <c r="E24" s="24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f t="shared" si="7"/>
        <v>0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0</v>
      </c>
      <c r="E25" s="24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f t="shared" si="7"/>
        <v>0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0</v>
      </c>
      <c r="E26" s="24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f t="shared" si="7"/>
        <v>0</v>
      </c>
      <c r="M26" s="21">
        <f t="shared" si="5"/>
        <v>2010</v>
      </c>
      <c r="N26" s="1">
        <f t="shared" si="6"/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0</v>
      </c>
      <c r="E27" s="24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f t="shared" si="7"/>
        <v>0</v>
      </c>
      <c r="M27" s="21">
        <f t="shared" si="5"/>
        <v>2011</v>
      </c>
      <c r="N27" s="1">
        <f t="shared" si="6"/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0</v>
      </c>
      <c r="E28" s="24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f t="shared" si="7"/>
        <v>0</v>
      </c>
      <c r="M28" s="21">
        <f t="shared" si="5"/>
        <v>2012</v>
      </c>
      <c r="N28" s="1">
        <f t="shared" si="6"/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0</v>
      </c>
      <c r="E29" s="24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f t="shared" si="7"/>
        <v>0</v>
      </c>
      <c r="M29" s="21">
        <f t="shared" si="5"/>
        <v>2013</v>
      </c>
      <c r="N29" s="1">
        <f t="shared" si="6"/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0</v>
      </c>
      <c r="E30" s="24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f t="shared" si="7"/>
        <v>0</v>
      </c>
      <c r="M30" s="21">
        <f t="shared" si="5"/>
        <v>2014</v>
      </c>
      <c r="N30" s="1">
        <f t="shared" si="6"/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0</v>
      </c>
      <c r="E31" s="24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7"/>
        <v>0</v>
      </c>
      <c r="M31" s="21">
        <f t="shared" si="5"/>
        <v>2015</v>
      </c>
      <c r="N31" s="1">
        <f t="shared" si="6"/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0</v>
      </c>
      <c r="E32" s="24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f t="shared" si="7"/>
        <v>0</v>
      </c>
      <c r="M32" s="21">
        <f t="shared" si="5"/>
        <v>2016</v>
      </c>
      <c r="N32" s="1">
        <f t="shared" si="6"/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0</v>
      </c>
      <c r="E33" s="24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0</v>
      </c>
      <c r="M33" s="21">
        <f t="shared" si="5"/>
        <v>2017</v>
      </c>
      <c r="N33" s="1">
        <f t="shared" si="6"/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0</v>
      </c>
      <c r="E34" s="24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0</v>
      </c>
      <c r="M34" s="21">
        <f t="shared" si="5"/>
        <v>2018</v>
      </c>
      <c r="N34" s="1">
        <f t="shared" si="6"/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4</v>
      </c>
      <c r="E35" s="24">
        <v>4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Barnledare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0</v>
      </c>
      <c r="E39" s="24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f>D39-E39-F39-G39-H39-I39-J39</f>
        <v>0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0</v>
      </c>
      <c r="E40" s="24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f t="shared" ref="K40:K53" si="11">D40-E40-F40-G40-H40-I40-J40</f>
        <v>0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0</v>
      </c>
      <c r="E41" s="24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f t="shared" si="11"/>
        <v>0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0</v>
      </c>
      <c r="E42" s="24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f t="shared" si="11"/>
        <v>0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0</v>
      </c>
      <c r="E43" s="24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f t="shared" si="11"/>
        <v>0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0</v>
      </c>
      <c r="E44" s="24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f t="shared" si="11"/>
        <v>0</v>
      </c>
      <c r="M44" s="21">
        <f t="shared" si="9"/>
        <v>2010</v>
      </c>
      <c r="N44" s="1">
        <f t="shared" si="10"/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0</v>
      </c>
      <c r="E45" s="24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f t="shared" si="11"/>
        <v>0</v>
      </c>
      <c r="M45" s="21">
        <f t="shared" si="9"/>
        <v>2011</v>
      </c>
      <c r="N45" s="1">
        <f t="shared" si="10"/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0</v>
      </c>
      <c r="E46" s="24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11"/>
        <v>0</v>
      </c>
      <c r="M46" s="21">
        <f t="shared" si="9"/>
        <v>2012</v>
      </c>
      <c r="N46" s="1">
        <f t="shared" si="10"/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0</v>
      </c>
      <c r="E47" s="24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f t="shared" si="11"/>
        <v>0</v>
      </c>
      <c r="M47" s="21">
        <f t="shared" si="9"/>
        <v>2013</v>
      </c>
      <c r="N47" s="1">
        <f t="shared" si="10"/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0</v>
      </c>
      <c r="E48" s="24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11"/>
        <v>0</v>
      </c>
      <c r="M48" s="21">
        <f t="shared" si="9"/>
        <v>2014</v>
      </c>
      <c r="N48" s="1">
        <f t="shared" si="10"/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0</v>
      </c>
      <c r="E49" s="24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11"/>
        <v>0</v>
      </c>
      <c r="M49" s="21">
        <f t="shared" si="9"/>
        <v>2015</v>
      </c>
      <c r="N49" s="1">
        <f t="shared" si="10"/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0</v>
      </c>
      <c r="E50" s="24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11"/>
        <v>0</v>
      </c>
      <c r="M50" s="21">
        <f t="shared" si="9"/>
        <v>2016</v>
      </c>
      <c r="N50" s="1">
        <f t="shared" si="10"/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0</v>
      </c>
      <c r="E51" s="24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0</v>
      </c>
      <c r="M51" s="21">
        <f t="shared" si="9"/>
        <v>2017</v>
      </c>
      <c r="N51" s="1">
        <f t="shared" si="10"/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0</v>
      </c>
      <c r="E52" s="24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0</v>
      </c>
      <c r="M52" s="21">
        <f t="shared" si="9"/>
        <v>2018</v>
      </c>
      <c r="N52" s="1">
        <f t="shared" si="10"/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14</v>
      </c>
      <c r="E53" s="24">
        <v>12</v>
      </c>
      <c r="F53" s="23">
        <v>2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L53" s="20"/>
      <c r="M53" s="21">
        <f t="shared" si="9"/>
        <v>2019</v>
      </c>
      <c r="N53" s="1">
        <f t="shared" si="10"/>
        <v>2</v>
      </c>
      <c r="O53" s="23">
        <v>1</v>
      </c>
      <c r="P53" s="23">
        <v>1</v>
      </c>
      <c r="Q53" s="23">
        <v>0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53"/>
  <sheetViews>
    <sheetView zoomScaleNormal="100" workbookViewId="0">
      <selection activeCell="E9" sqref="E9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37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37</v>
      </c>
      <c r="E3" s="24">
        <v>0</v>
      </c>
      <c r="F3" s="23">
        <v>0</v>
      </c>
      <c r="G3" s="23">
        <v>0</v>
      </c>
      <c r="H3" s="23">
        <v>0</v>
      </c>
      <c r="I3" s="23">
        <v>0</v>
      </c>
      <c r="J3" s="23">
        <v>0</v>
      </c>
      <c r="K3" s="23">
        <f>D3-E3-F3-G3-H3-I3-J3</f>
        <v>37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52</v>
      </c>
      <c r="E4" s="24">
        <v>0</v>
      </c>
      <c r="F4" s="23">
        <v>0</v>
      </c>
      <c r="G4" s="23">
        <v>0</v>
      </c>
      <c r="H4" s="23">
        <v>0</v>
      </c>
      <c r="I4" s="23">
        <v>0</v>
      </c>
      <c r="J4" s="23">
        <v>0</v>
      </c>
      <c r="K4" s="23">
        <f t="shared" ref="K4:K17" si="3">D4-E4-F4-G4-H4-I4-J4</f>
        <v>52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44</v>
      </c>
      <c r="E5" s="24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f t="shared" si="3"/>
        <v>44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43</v>
      </c>
      <c r="E6" s="24">
        <v>0</v>
      </c>
      <c r="F6" s="23">
        <v>1</v>
      </c>
      <c r="G6" s="23">
        <v>0</v>
      </c>
      <c r="H6" s="23">
        <v>0</v>
      </c>
      <c r="I6" s="23">
        <v>0</v>
      </c>
      <c r="J6" s="23">
        <v>0</v>
      </c>
      <c r="K6" s="23">
        <f t="shared" si="3"/>
        <v>42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46</v>
      </c>
      <c r="E7" s="24">
        <v>0</v>
      </c>
      <c r="F7" s="23">
        <v>6</v>
      </c>
      <c r="G7" s="23">
        <v>0</v>
      </c>
      <c r="H7" s="23">
        <v>0</v>
      </c>
      <c r="I7" s="23">
        <v>0</v>
      </c>
      <c r="J7" s="23">
        <v>0</v>
      </c>
      <c r="K7" s="23">
        <f t="shared" si="3"/>
        <v>40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40</v>
      </c>
      <c r="E8" s="24">
        <v>0</v>
      </c>
      <c r="F8" s="23">
        <v>5</v>
      </c>
      <c r="G8" s="23">
        <v>0</v>
      </c>
      <c r="H8" s="23">
        <v>0</v>
      </c>
      <c r="I8" s="23">
        <v>0</v>
      </c>
      <c r="J8" s="23">
        <v>0</v>
      </c>
      <c r="K8" s="23">
        <f t="shared" si="3"/>
        <v>35</v>
      </c>
      <c r="M8" s="21">
        <f t="shared" si="0"/>
        <v>2010</v>
      </c>
      <c r="N8" s="1">
        <f t="shared" si="1"/>
        <v>7</v>
      </c>
      <c r="O8" s="23">
        <v>7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44</v>
      </c>
      <c r="E9" s="24">
        <v>0</v>
      </c>
      <c r="F9" s="23">
        <v>3</v>
      </c>
      <c r="G9" s="23">
        <v>0</v>
      </c>
      <c r="H9" s="23">
        <v>0</v>
      </c>
      <c r="I9" s="23">
        <v>0</v>
      </c>
      <c r="J9" s="23">
        <v>0</v>
      </c>
      <c r="K9" s="23">
        <f t="shared" si="3"/>
        <v>41</v>
      </c>
      <c r="M9" s="21">
        <f t="shared" si="0"/>
        <v>2011</v>
      </c>
      <c r="N9" s="1">
        <f t="shared" si="1"/>
        <v>6</v>
      </c>
      <c r="O9" s="23">
        <v>5</v>
      </c>
      <c r="P9" s="23">
        <v>1</v>
      </c>
      <c r="Q9" s="23">
        <v>0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50</v>
      </c>
      <c r="E10" s="24">
        <v>0</v>
      </c>
      <c r="F10" s="23">
        <v>4</v>
      </c>
      <c r="G10" s="23">
        <v>0</v>
      </c>
      <c r="H10" s="23">
        <v>0</v>
      </c>
      <c r="I10" s="23">
        <v>0</v>
      </c>
      <c r="J10" s="23">
        <v>0</v>
      </c>
      <c r="K10" s="23">
        <f t="shared" si="3"/>
        <v>46</v>
      </c>
      <c r="M10" s="21">
        <f t="shared" si="0"/>
        <v>2012</v>
      </c>
      <c r="N10" s="1">
        <f t="shared" si="1"/>
        <v>3</v>
      </c>
      <c r="O10" s="23">
        <v>3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47</v>
      </c>
      <c r="E11" s="24">
        <v>0</v>
      </c>
      <c r="F11" s="23">
        <v>3</v>
      </c>
      <c r="G11" s="23">
        <v>0</v>
      </c>
      <c r="H11" s="23">
        <v>0</v>
      </c>
      <c r="I11" s="23">
        <v>0</v>
      </c>
      <c r="J11" s="23">
        <v>0</v>
      </c>
      <c r="K11" s="23">
        <f t="shared" si="3"/>
        <v>44</v>
      </c>
      <c r="M11" s="21">
        <f t="shared" si="0"/>
        <v>2013</v>
      </c>
      <c r="N11" s="1">
        <f t="shared" si="1"/>
        <v>4</v>
      </c>
      <c r="O11" s="23">
        <v>0</v>
      </c>
      <c r="P11" s="23">
        <v>0</v>
      </c>
      <c r="Q11" s="23">
        <v>3</v>
      </c>
      <c r="R11" s="23">
        <v>0</v>
      </c>
      <c r="S11" s="23">
        <v>0</v>
      </c>
      <c r="T11" s="23">
        <v>1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39</v>
      </c>
      <c r="E12" s="24">
        <v>0</v>
      </c>
      <c r="F12" s="23">
        <v>7</v>
      </c>
      <c r="G12" s="23">
        <v>0</v>
      </c>
      <c r="H12" s="23">
        <v>0</v>
      </c>
      <c r="I12" s="23">
        <v>0</v>
      </c>
      <c r="J12" s="23">
        <v>0</v>
      </c>
      <c r="K12" s="23">
        <f t="shared" si="3"/>
        <v>32</v>
      </c>
      <c r="M12" s="21">
        <f t="shared" si="0"/>
        <v>2014</v>
      </c>
      <c r="N12" s="1">
        <f t="shared" si="1"/>
        <v>3</v>
      </c>
      <c r="O12" s="23">
        <v>0</v>
      </c>
      <c r="P12" s="23">
        <v>2</v>
      </c>
      <c r="Q12" s="23">
        <v>0</v>
      </c>
      <c r="R12" s="23">
        <v>1</v>
      </c>
      <c r="S12" s="23">
        <v>0</v>
      </c>
      <c r="T12" s="23">
        <v>0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38</v>
      </c>
      <c r="E13" s="24">
        <v>0</v>
      </c>
      <c r="F13" s="23">
        <v>2</v>
      </c>
      <c r="G13" s="23">
        <v>0</v>
      </c>
      <c r="H13" s="23">
        <v>0</v>
      </c>
      <c r="I13" s="23">
        <v>0</v>
      </c>
      <c r="J13" s="23">
        <v>0</v>
      </c>
      <c r="K13" s="23">
        <f t="shared" si="3"/>
        <v>36</v>
      </c>
      <c r="M13" s="21">
        <f t="shared" si="0"/>
        <v>2015</v>
      </c>
      <c r="N13" s="1">
        <f t="shared" si="1"/>
        <v>5</v>
      </c>
      <c r="O13" s="23">
        <v>1</v>
      </c>
      <c r="P13" s="23">
        <v>2</v>
      </c>
      <c r="Q13" s="23">
        <v>1</v>
      </c>
      <c r="R13" s="23">
        <v>1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26</v>
      </c>
      <c r="E14" s="24">
        <v>0</v>
      </c>
      <c r="F14" s="23">
        <v>2</v>
      </c>
      <c r="G14" s="23">
        <v>0</v>
      </c>
      <c r="H14" s="23">
        <v>0</v>
      </c>
      <c r="I14" s="23">
        <v>0</v>
      </c>
      <c r="J14" s="23">
        <v>0</v>
      </c>
      <c r="K14" s="23">
        <f t="shared" si="3"/>
        <v>24</v>
      </c>
      <c r="M14" s="21">
        <f t="shared" si="0"/>
        <v>2016</v>
      </c>
      <c r="N14" s="1">
        <f t="shared" si="1"/>
        <v>4</v>
      </c>
      <c r="O14" s="23">
        <v>2</v>
      </c>
      <c r="P14" s="23">
        <v>2</v>
      </c>
      <c r="Q14" s="23">
        <v>0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37</v>
      </c>
      <c r="E15" s="24">
        <v>0</v>
      </c>
      <c r="F15" s="23">
        <v>1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36</v>
      </c>
      <c r="M15" s="21">
        <f t="shared" si="0"/>
        <v>2017</v>
      </c>
      <c r="N15" s="1">
        <f t="shared" si="1"/>
        <v>2</v>
      </c>
      <c r="O15" s="23">
        <v>0</v>
      </c>
      <c r="P15" s="23">
        <v>1</v>
      </c>
      <c r="Q15" s="23">
        <v>0</v>
      </c>
      <c r="R15" s="23">
        <v>1</v>
      </c>
      <c r="S15" s="23">
        <v>0</v>
      </c>
      <c r="T15" s="23">
        <v>0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22</v>
      </c>
      <c r="E16" s="24">
        <v>1</v>
      </c>
      <c r="F16" s="23">
        <v>3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18</v>
      </c>
      <c r="M16" s="21">
        <f t="shared" si="0"/>
        <v>2018</v>
      </c>
      <c r="N16" s="1">
        <f t="shared" si="1"/>
        <v>1</v>
      </c>
      <c r="O16" s="23">
        <v>1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32</v>
      </c>
      <c r="E17" s="24">
        <v>32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2</v>
      </c>
      <c r="O17" s="23">
        <v>1</v>
      </c>
      <c r="P17" s="23">
        <v>1</v>
      </c>
      <c r="Q17" s="23">
        <v>0</v>
      </c>
      <c r="R17" s="23">
        <v>0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Sjöfart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36</v>
      </c>
      <c r="E21" s="2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f>D21-E21-F21-G21-H21-I21-J21</f>
        <v>36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51</v>
      </c>
      <c r="E22" s="24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f t="shared" ref="K22:K35" si="7">D22-E22-F22-G22-H22-I22-J22</f>
        <v>51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41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7"/>
        <v>41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38</v>
      </c>
      <c r="E24" s="24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f t="shared" si="7"/>
        <v>38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45</v>
      </c>
      <c r="E25" s="24">
        <v>0</v>
      </c>
      <c r="F25" s="23">
        <v>6</v>
      </c>
      <c r="G25" s="23">
        <v>0</v>
      </c>
      <c r="H25" s="23">
        <v>0</v>
      </c>
      <c r="I25" s="23">
        <v>0</v>
      </c>
      <c r="J25" s="23">
        <v>0</v>
      </c>
      <c r="K25" s="23">
        <f t="shared" si="7"/>
        <v>39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39</v>
      </c>
      <c r="E26" s="24">
        <v>0</v>
      </c>
      <c r="F26" s="23">
        <v>4</v>
      </c>
      <c r="G26" s="23">
        <v>0</v>
      </c>
      <c r="H26" s="23">
        <v>0</v>
      </c>
      <c r="I26" s="23">
        <v>0</v>
      </c>
      <c r="J26" s="23">
        <v>0</v>
      </c>
      <c r="K26" s="23">
        <f t="shared" si="7"/>
        <v>35</v>
      </c>
      <c r="M26" s="21">
        <f t="shared" si="5"/>
        <v>2010</v>
      </c>
      <c r="N26" s="1">
        <f t="shared" si="6"/>
        <v>6</v>
      </c>
      <c r="O26" s="23">
        <v>6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42</v>
      </c>
      <c r="E27" s="24">
        <v>0</v>
      </c>
      <c r="F27" s="23">
        <v>2</v>
      </c>
      <c r="G27" s="23">
        <v>0</v>
      </c>
      <c r="H27" s="23">
        <v>0</v>
      </c>
      <c r="I27" s="23">
        <v>0</v>
      </c>
      <c r="J27" s="23">
        <v>0</v>
      </c>
      <c r="K27" s="23">
        <f t="shared" si="7"/>
        <v>40</v>
      </c>
      <c r="M27" s="21">
        <f t="shared" si="5"/>
        <v>2011</v>
      </c>
      <c r="N27" s="1">
        <f t="shared" si="6"/>
        <v>5</v>
      </c>
      <c r="O27" s="23">
        <v>4</v>
      </c>
      <c r="P27" s="23">
        <v>1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47</v>
      </c>
      <c r="E28" s="24">
        <v>0</v>
      </c>
      <c r="F28" s="23">
        <v>3</v>
      </c>
      <c r="G28" s="23">
        <v>0</v>
      </c>
      <c r="H28" s="23">
        <v>0</v>
      </c>
      <c r="I28" s="23">
        <v>0</v>
      </c>
      <c r="J28" s="23">
        <v>0</v>
      </c>
      <c r="K28" s="23">
        <f t="shared" si="7"/>
        <v>44</v>
      </c>
      <c r="M28" s="21">
        <f t="shared" si="5"/>
        <v>2012</v>
      </c>
      <c r="N28" s="1">
        <f t="shared" si="6"/>
        <v>1</v>
      </c>
      <c r="O28" s="23">
        <v>1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42</v>
      </c>
      <c r="E29" s="24">
        <v>0</v>
      </c>
      <c r="F29" s="23">
        <v>2</v>
      </c>
      <c r="G29" s="23">
        <v>0</v>
      </c>
      <c r="H29" s="23">
        <v>0</v>
      </c>
      <c r="I29" s="23">
        <v>0</v>
      </c>
      <c r="J29" s="23">
        <v>0</v>
      </c>
      <c r="K29" s="23">
        <f t="shared" si="7"/>
        <v>40</v>
      </c>
      <c r="M29" s="21">
        <f t="shared" si="5"/>
        <v>2013</v>
      </c>
      <c r="N29" s="1">
        <f t="shared" si="6"/>
        <v>4</v>
      </c>
      <c r="O29" s="23">
        <v>0</v>
      </c>
      <c r="P29" s="23">
        <v>0</v>
      </c>
      <c r="Q29" s="23">
        <v>3</v>
      </c>
      <c r="R29" s="23">
        <v>0</v>
      </c>
      <c r="S29" s="23">
        <v>0</v>
      </c>
      <c r="T29" s="23">
        <v>1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39</v>
      </c>
      <c r="E30" s="24">
        <v>0</v>
      </c>
      <c r="F30" s="23">
        <v>7</v>
      </c>
      <c r="G30" s="23">
        <v>0</v>
      </c>
      <c r="H30" s="23">
        <v>0</v>
      </c>
      <c r="I30" s="23">
        <v>0</v>
      </c>
      <c r="J30" s="23">
        <v>0</v>
      </c>
      <c r="K30" s="23">
        <f t="shared" si="7"/>
        <v>32</v>
      </c>
      <c r="M30" s="21">
        <f t="shared" si="5"/>
        <v>2014</v>
      </c>
      <c r="N30" s="1">
        <f t="shared" si="6"/>
        <v>2</v>
      </c>
      <c r="O30" s="23">
        <v>0</v>
      </c>
      <c r="P30" s="23">
        <v>1</v>
      </c>
      <c r="Q30" s="23">
        <v>0</v>
      </c>
      <c r="R30" s="23">
        <v>1</v>
      </c>
      <c r="S30" s="23">
        <v>0</v>
      </c>
      <c r="T30" s="23">
        <v>0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37</v>
      </c>
      <c r="E31" s="24">
        <v>0</v>
      </c>
      <c r="F31" s="23">
        <v>2</v>
      </c>
      <c r="G31" s="23">
        <v>0</v>
      </c>
      <c r="H31" s="23">
        <v>0</v>
      </c>
      <c r="I31" s="23">
        <v>0</v>
      </c>
      <c r="J31" s="23">
        <v>0</v>
      </c>
      <c r="K31" s="23">
        <f t="shared" si="7"/>
        <v>35</v>
      </c>
      <c r="M31" s="21">
        <f t="shared" si="5"/>
        <v>2015</v>
      </c>
      <c r="N31" s="1">
        <f t="shared" si="6"/>
        <v>5</v>
      </c>
      <c r="O31" s="23">
        <v>1</v>
      </c>
      <c r="P31" s="23">
        <v>2</v>
      </c>
      <c r="Q31" s="23">
        <v>1</v>
      </c>
      <c r="R31" s="23">
        <v>1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24</v>
      </c>
      <c r="E32" s="24">
        <v>0</v>
      </c>
      <c r="F32" s="23">
        <v>2</v>
      </c>
      <c r="G32" s="23">
        <v>0</v>
      </c>
      <c r="H32" s="23">
        <v>0</v>
      </c>
      <c r="I32" s="23">
        <v>0</v>
      </c>
      <c r="J32" s="23">
        <v>0</v>
      </c>
      <c r="K32" s="23">
        <f t="shared" si="7"/>
        <v>22</v>
      </c>
      <c r="M32" s="21">
        <f t="shared" si="5"/>
        <v>2016</v>
      </c>
      <c r="N32" s="1">
        <f t="shared" si="6"/>
        <v>4</v>
      </c>
      <c r="O32" s="23">
        <v>2</v>
      </c>
      <c r="P32" s="23">
        <v>2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32</v>
      </c>
      <c r="E33" s="24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32</v>
      </c>
      <c r="M33" s="21">
        <f t="shared" si="5"/>
        <v>2017</v>
      </c>
      <c r="N33" s="1">
        <f t="shared" si="6"/>
        <v>1</v>
      </c>
      <c r="O33" s="23">
        <v>0</v>
      </c>
      <c r="P33" s="23">
        <v>0</v>
      </c>
      <c r="Q33" s="23">
        <v>0</v>
      </c>
      <c r="R33" s="23">
        <v>1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20</v>
      </c>
      <c r="E34" s="24">
        <v>1</v>
      </c>
      <c r="F34" s="23">
        <v>2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17</v>
      </c>
      <c r="M34" s="21">
        <f t="shared" si="5"/>
        <v>2018</v>
      </c>
      <c r="N34" s="1">
        <f t="shared" si="6"/>
        <v>1</v>
      </c>
      <c r="O34" s="23">
        <v>1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29</v>
      </c>
      <c r="E35" s="24">
        <v>29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1</v>
      </c>
      <c r="O35" s="23">
        <v>1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Sjöfart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1</v>
      </c>
      <c r="E39" s="24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f>D39-E39-F39-G39-H39-I39-J39</f>
        <v>1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1</v>
      </c>
      <c r="E40" s="24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f t="shared" ref="K40:K53" si="11">D40-E40-F40-G40-H40-I40-J40</f>
        <v>1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3</v>
      </c>
      <c r="E41" s="24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f t="shared" si="11"/>
        <v>3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5</v>
      </c>
      <c r="E42" s="24">
        <v>0</v>
      </c>
      <c r="F42" s="23">
        <v>1</v>
      </c>
      <c r="G42" s="23">
        <v>0</v>
      </c>
      <c r="H42" s="23">
        <v>0</v>
      </c>
      <c r="I42" s="23">
        <v>0</v>
      </c>
      <c r="J42" s="23">
        <v>0</v>
      </c>
      <c r="K42" s="23">
        <f t="shared" si="11"/>
        <v>4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1</v>
      </c>
      <c r="E43" s="24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f t="shared" si="11"/>
        <v>1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1</v>
      </c>
      <c r="E44" s="24">
        <v>0</v>
      </c>
      <c r="F44" s="23">
        <v>1</v>
      </c>
      <c r="G44" s="23">
        <v>0</v>
      </c>
      <c r="H44" s="23">
        <v>0</v>
      </c>
      <c r="I44" s="23">
        <v>0</v>
      </c>
      <c r="J44" s="23">
        <v>0</v>
      </c>
      <c r="K44" s="23">
        <f t="shared" si="11"/>
        <v>0</v>
      </c>
      <c r="M44" s="21">
        <f t="shared" si="9"/>
        <v>2010</v>
      </c>
      <c r="N44" s="1">
        <f t="shared" si="10"/>
        <v>1</v>
      </c>
      <c r="O44" s="23">
        <v>1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2</v>
      </c>
      <c r="E45" s="24">
        <v>0</v>
      </c>
      <c r="F45" s="23">
        <v>1</v>
      </c>
      <c r="G45" s="23">
        <v>0</v>
      </c>
      <c r="H45" s="23">
        <v>0</v>
      </c>
      <c r="I45" s="23">
        <v>0</v>
      </c>
      <c r="J45" s="23">
        <v>0</v>
      </c>
      <c r="K45" s="23">
        <f t="shared" si="11"/>
        <v>1</v>
      </c>
      <c r="M45" s="21">
        <f t="shared" si="9"/>
        <v>2011</v>
      </c>
      <c r="N45" s="1">
        <f t="shared" si="10"/>
        <v>1</v>
      </c>
      <c r="O45" s="23">
        <v>1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3</v>
      </c>
      <c r="E46" s="24">
        <v>0</v>
      </c>
      <c r="F46" s="23">
        <v>1</v>
      </c>
      <c r="G46" s="23">
        <v>0</v>
      </c>
      <c r="H46" s="23">
        <v>0</v>
      </c>
      <c r="I46" s="23">
        <v>0</v>
      </c>
      <c r="J46" s="23">
        <v>0</v>
      </c>
      <c r="K46" s="23">
        <f t="shared" si="11"/>
        <v>2</v>
      </c>
      <c r="M46" s="21">
        <f t="shared" si="9"/>
        <v>2012</v>
      </c>
      <c r="N46" s="1">
        <f t="shared" si="10"/>
        <v>2</v>
      </c>
      <c r="O46" s="23">
        <v>2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5</v>
      </c>
      <c r="E47" s="24">
        <v>0</v>
      </c>
      <c r="F47" s="23">
        <v>1</v>
      </c>
      <c r="G47" s="23">
        <v>0</v>
      </c>
      <c r="H47" s="23">
        <v>0</v>
      </c>
      <c r="I47" s="23">
        <v>0</v>
      </c>
      <c r="J47" s="23">
        <v>0</v>
      </c>
      <c r="K47" s="23">
        <f t="shared" si="11"/>
        <v>4</v>
      </c>
      <c r="M47" s="21">
        <f t="shared" si="9"/>
        <v>2013</v>
      </c>
      <c r="N47" s="1">
        <f t="shared" si="10"/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0</v>
      </c>
      <c r="E48" s="24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11"/>
        <v>0</v>
      </c>
      <c r="M48" s="21">
        <f t="shared" si="9"/>
        <v>2014</v>
      </c>
      <c r="N48" s="1">
        <f t="shared" si="10"/>
        <v>1</v>
      </c>
      <c r="O48" s="23">
        <v>0</v>
      </c>
      <c r="P48" s="23">
        <v>1</v>
      </c>
      <c r="Q48" s="23">
        <v>0</v>
      </c>
      <c r="R48" s="23">
        <v>0</v>
      </c>
      <c r="S48" s="23">
        <v>0</v>
      </c>
      <c r="T48" s="23">
        <v>0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1</v>
      </c>
      <c r="E49" s="24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11"/>
        <v>1</v>
      </c>
      <c r="M49" s="21">
        <f t="shared" si="9"/>
        <v>2015</v>
      </c>
      <c r="N49" s="1">
        <f t="shared" si="10"/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2</v>
      </c>
      <c r="E50" s="24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11"/>
        <v>2</v>
      </c>
      <c r="M50" s="21">
        <f t="shared" si="9"/>
        <v>2016</v>
      </c>
      <c r="N50" s="1">
        <f t="shared" si="10"/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5</v>
      </c>
      <c r="E51" s="24">
        <v>0</v>
      </c>
      <c r="F51" s="23">
        <v>1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4</v>
      </c>
      <c r="M51" s="21">
        <f t="shared" si="9"/>
        <v>2017</v>
      </c>
      <c r="N51" s="1">
        <f t="shared" si="10"/>
        <v>1</v>
      </c>
      <c r="O51" s="23">
        <v>0</v>
      </c>
      <c r="P51" s="23">
        <v>1</v>
      </c>
      <c r="Q51" s="23">
        <v>0</v>
      </c>
      <c r="R51" s="23">
        <v>0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2</v>
      </c>
      <c r="E52" s="24">
        <v>0</v>
      </c>
      <c r="F52" s="23">
        <v>1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1</v>
      </c>
      <c r="M52" s="21">
        <f t="shared" si="9"/>
        <v>2018</v>
      </c>
      <c r="N52" s="1">
        <f t="shared" si="10"/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3</v>
      </c>
      <c r="E53" s="24">
        <v>3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1</v>
      </c>
      <c r="O53" s="23">
        <v>0</v>
      </c>
      <c r="P53" s="23">
        <v>1</v>
      </c>
      <c r="Q53" s="23">
        <v>0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53"/>
  <sheetViews>
    <sheetView zoomScaleNormal="100" workbookViewId="0">
      <selection activeCell="E9" sqref="E9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38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0</v>
      </c>
      <c r="E3" s="24">
        <v>0</v>
      </c>
      <c r="F3" s="23">
        <v>0</v>
      </c>
      <c r="G3" s="23">
        <v>0</v>
      </c>
      <c r="H3" s="23">
        <v>0</v>
      </c>
      <c r="I3" s="23">
        <v>1</v>
      </c>
      <c r="J3" s="23">
        <v>0</v>
      </c>
      <c r="K3" s="23">
        <f>D3-E3-F3-G3-H3-I3-J3</f>
        <v>-1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0</v>
      </c>
      <c r="E4" s="24">
        <v>0</v>
      </c>
      <c r="F4" s="23">
        <v>0</v>
      </c>
      <c r="G4" s="23">
        <v>0</v>
      </c>
      <c r="H4" s="23">
        <v>9</v>
      </c>
      <c r="I4" s="23">
        <v>1</v>
      </c>
      <c r="J4" s="23">
        <v>2</v>
      </c>
      <c r="K4" s="23">
        <f t="shared" ref="K4:K17" si="3">D4-E4-F4-G4-H4-I4-J4</f>
        <v>-12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0</v>
      </c>
      <c r="E5" s="24">
        <v>0</v>
      </c>
      <c r="F5" s="23">
        <v>0</v>
      </c>
      <c r="G5" s="23">
        <v>0</v>
      </c>
      <c r="H5" s="23">
        <v>4</v>
      </c>
      <c r="I5" s="23">
        <v>3</v>
      </c>
      <c r="J5" s="23">
        <v>1</v>
      </c>
      <c r="K5" s="23">
        <f t="shared" si="3"/>
        <v>-8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0</v>
      </c>
      <c r="E6" s="24">
        <v>0</v>
      </c>
      <c r="F6" s="23">
        <v>1</v>
      </c>
      <c r="G6" s="23">
        <v>0</v>
      </c>
      <c r="H6" s="23">
        <v>3</v>
      </c>
      <c r="I6" s="23">
        <v>0</v>
      </c>
      <c r="J6" s="23">
        <v>1</v>
      </c>
      <c r="K6" s="23">
        <f t="shared" si="3"/>
        <v>-5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0</v>
      </c>
      <c r="E7" s="24">
        <v>0</v>
      </c>
      <c r="F7" s="23">
        <v>1</v>
      </c>
      <c r="G7" s="23">
        <v>0</v>
      </c>
      <c r="H7" s="23">
        <v>3</v>
      </c>
      <c r="I7" s="23">
        <v>2</v>
      </c>
      <c r="J7" s="23">
        <v>1</v>
      </c>
      <c r="K7" s="23">
        <f t="shared" si="3"/>
        <v>-7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0</v>
      </c>
      <c r="E8" s="24">
        <v>0</v>
      </c>
      <c r="F8" s="23">
        <v>0</v>
      </c>
      <c r="G8" s="23">
        <v>0</v>
      </c>
      <c r="H8" s="23">
        <v>9</v>
      </c>
      <c r="I8" s="23">
        <v>1</v>
      </c>
      <c r="J8" s="23">
        <v>0</v>
      </c>
      <c r="K8" s="23">
        <f t="shared" si="3"/>
        <v>-10</v>
      </c>
      <c r="M8" s="21">
        <f t="shared" si="0"/>
        <v>2010</v>
      </c>
      <c r="N8" s="1">
        <f t="shared" si="1"/>
        <v>2</v>
      </c>
      <c r="O8" s="23">
        <v>0</v>
      </c>
      <c r="P8" s="23">
        <v>2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0</v>
      </c>
      <c r="E9" s="24">
        <v>0</v>
      </c>
      <c r="F9" s="23">
        <v>2</v>
      </c>
      <c r="G9" s="23">
        <v>0</v>
      </c>
      <c r="H9" s="23">
        <v>6</v>
      </c>
      <c r="I9" s="23">
        <v>0</v>
      </c>
      <c r="J9" s="23">
        <v>0</v>
      </c>
      <c r="K9" s="23">
        <f t="shared" si="3"/>
        <v>-8</v>
      </c>
      <c r="M9" s="21">
        <f t="shared" si="0"/>
        <v>2011</v>
      </c>
      <c r="N9" s="1">
        <f t="shared" si="1"/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0</v>
      </c>
      <c r="E10" s="24">
        <v>0</v>
      </c>
      <c r="F10" s="23">
        <v>4</v>
      </c>
      <c r="G10" s="23">
        <v>0</v>
      </c>
      <c r="H10" s="23">
        <v>8</v>
      </c>
      <c r="I10" s="23">
        <v>1</v>
      </c>
      <c r="J10" s="23">
        <v>0</v>
      </c>
      <c r="K10" s="23">
        <f t="shared" si="3"/>
        <v>-13</v>
      </c>
      <c r="M10" s="21">
        <f t="shared" si="0"/>
        <v>2012</v>
      </c>
      <c r="N10" s="1">
        <f t="shared" si="1"/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0</v>
      </c>
      <c r="E11" s="24">
        <v>0</v>
      </c>
      <c r="F11" s="23">
        <v>4</v>
      </c>
      <c r="G11" s="23">
        <v>0</v>
      </c>
      <c r="H11" s="23">
        <v>2</v>
      </c>
      <c r="I11" s="23">
        <v>1</v>
      </c>
      <c r="J11" s="23">
        <v>0</v>
      </c>
      <c r="K11" s="23">
        <f t="shared" si="3"/>
        <v>-7</v>
      </c>
      <c r="M11" s="21">
        <f t="shared" si="0"/>
        <v>2013</v>
      </c>
      <c r="N11" s="1">
        <f t="shared" si="1"/>
        <v>4</v>
      </c>
      <c r="O11" s="23">
        <v>1</v>
      </c>
      <c r="P11" s="23">
        <v>0</v>
      </c>
      <c r="Q11" s="23">
        <v>0</v>
      </c>
      <c r="R11" s="23">
        <v>2</v>
      </c>
      <c r="S11" s="23">
        <v>0</v>
      </c>
      <c r="T11" s="23">
        <v>1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0</v>
      </c>
      <c r="E12" s="24">
        <v>0</v>
      </c>
      <c r="F12" s="23">
        <v>0</v>
      </c>
      <c r="G12" s="23">
        <v>0</v>
      </c>
      <c r="H12" s="23">
        <v>3</v>
      </c>
      <c r="I12" s="23">
        <v>1</v>
      </c>
      <c r="J12" s="23">
        <v>0</v>
      </c>
      <c r="K12" s="23">
        <f t="shared" si="3"/>
        <v>-4</v>
      </c>
      <c r="M12" s="21">
        <f t="shared" si="0"/>
        <v>2014</v>
      </c>
      <c r="N12" s="1">
        <f t="shared" si="1"/>
        <v>4</v>
      </c>
      <c r="O12" s="23">
        <v>0</v>
      </c>
      <c r="P12" s="23">
        <v>1</v>
      </c>
      <c r="Q12" s="23">
        <v>0</v>
      </c>
      <c r="R12" s="23">
        <v>2</v>
      </c>
      <c r="S12" s="23">
        <v>0</v>
      </c>
      <c r="T12" s="23">
        <v>1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0</v>
      </c>
      <c r="E13" s="24">
        <v>2</v>
      </c>
      <c r="F13" s="23">
        <v>0</v>
      </c>
      <c r="G13" s="23">
        <v>0</v>
      </c>
      <c r="H13" s="23">
        <v>4</v>
      </c>
      <c r="I13" s="23">
        <v>2</v>
      </c>
      <c r="J13" s="23">
        <v>0</v>
      </c>
      <c r="K13" s="23">
        <f t="shared" si="3"/>
        <v>-8</v>
      </c>
      <c r="M13" s="21">
        <f t="shared" si="0"/>
        <v>2015</v>
      </c>
      <c r="N13" s="1">
        <f t="shared" si="1"/>
        <v>2</v>
      </c>
      <c r="O13" s="23">
        <v>0</v>
      </c>
      <c r="P13" s="23">
        <v>0</v>
      </c>
      <c r="Q13" s="23">
        <v>2</v>
      </c>
      <c r="R13" s="23">
        <v>0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0</v>
      </c>
      <c r="E14" s="24">
        <v>2</v>
      </c>
      <c r="F14" s="23">
        <v>1</v>
      </c>
      <c r="G14" s="23">
        <v>0</v>
      </c>
      <c r="H14" s="23">
        <v>3</v>
      </c>
      <c r="I14" s="23">
        <v>0</v>
      </c>
      <c r="J14" s="23">
        <v>0</v>
      </c>
      <c r="K14" s="23">
        <f t="shared" si="3"/>
        <v>-6</v>
      </c>
      <c r="M14" s="21">
        <f t="shared" si="0"/>
        <v>2016</v>
      </c>
      <c r="N14" s="1">
        <f t="shared" si="1"/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0</v>
      </c>
      <c r="E15" s="24">
        <v>10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-10</v>
      </c>
      <c r="M15" s="21">
        <f t="shared" si="0"/>
        <v>2017</v>
      </c>
      <c r="N15" s="1">
        <f t="shared" si="1"/>
        <v>1</v>
      </c>
      <c r="O15" s="23">
        <v>0</v>
      </c>
      <c r="P15" s="23">
        <v>1</v>
      </c>
      <c r="Q15" s="23">
        <v>0</v>
      </c>
      <c r="R15" s="23">
        <v>0</v>
      </c>
      <c r="S15" s="23">
        <v>0</v>
      </c>
      <c r="T15" s="23">
        <v>0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0</v>
      </c>
      <c r="E16" s="24">
        <v>6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-6</v>
      </c>
      <c r="M16" s="21">
        <f t="shared" si="0"/>
        <v>2018</v>
      </c>
      <c r="N16" s="1">
        <f t="shared" si="1"/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0</v>
      </c>
      <c r="E17" s="24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Däcks-och maskinreparatör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0</v>
      </c>
      <c r="E21" s="24">
        <v>0</v>
      </c>
      <c r="F21" s="23">
        <v>0</v>
      </c>
      <c r="G21" s="23">
        <v>0</v>
      </c>
      <c r="H21" s="23">
        <v>0</v>
      </c>
      <c r="I21" s="23">
        <v>1</v>
      </c>
      <c r="J21" s="23">
        <v>0</v>
      </c>
      <c r="K21" s="23">
        <f>D21-E21-F21-G21-H21-I21-J21</f>
        <v>-1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0</v>
      </c>
      <c r="E22" s="24">
        <v>0</v>
      </c>
      <c r="F22" s="23">
        <v>0</v>
      </c>
      <c r="G22" s="23">
        <v>0</v>
      </c>
      <c r="H22" s="23">
        <v>9</v>
      </c>
      <c r="I22" s="23">
        <v>1</v>
      </c>
      <c r="J22" s="23">
        <v>2</v>
      </c>
      <c r="K22" s="23">
        <f t="shared" ref="K22:K35" si="7">D22-E22-F22-G22-H22-I22-J22</f>
        <v>-12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0</v>
      </c>
      <c r="E23" s="24">
        <v>0</v>
      </c>
      <c r="F23" s="23">
        <v>0</v>
      </c>
      <c r="G23" s="23">
        <v>0</v>
      </c>
      <c r="H23" s="23">
        <v>4</v>
      </c>
      <c r="I23" s="23">
        <v>2</v>
      </c>
      <c r="J23" s="23">
        <v>1</v>
      </c>
      <c r="K23" s="23">
        <f t="shared" si="7"/>
        <v>-7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0</v>
      </c>
      <c r="E24" s="24">
        <v>0</v>
      </c>
      <c r="F24" s="23">
        <v>1</v>
      </c>
      <c r="G24" s="23">
        <v>0</v>
      </c>
      <c r="H24" s="23">
        <v>3</v>
      </c>
      <c r="I24" s="23">
        <v>0</v>
      </c>
      <c r="J24" s="23">
        <v>1</v>
      </c>
      <c r="K24" s="23">
        <f t="shared" si="7"/>
        <v>-5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0</v>
      </c>
      <c r="E25" s="24">
        <v>0</v>
      </c>
      <c r="F25" s="23">
        <v>1</v>
      </c>
      <c r="G25" s="23">
        <v>0</v>
      </c>
      <c r="H25" s="23">
        <v>3</v>
      </c>
      <c r="I25" s="23">
        <v>2</v>
      </c>
      <c r="J25" s="23">
        <v>1</v>
      </c>
      <c r="K25" s="23">
        <f t="shared" si="7"/>
        <v>-7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0</v>
      </c>
      <c r="E26" s="24">
        <v>0</v>
      </c>
      <c r="F26" s="23">
        <v>0</v>
      </c>
      <c r="G26" s="23">
        <v>0</v>
      </c>
      <c r="H26" s="23">
        <v>9</v>
      </c>
      <c r="I26" s="23">
        <v>1</v>
      </c>
      <c r="J26" s="23">
        <v>0</v>
      </c>
      <c r="K26" s="23">
        <f t="shared" si="7"/>
        <v>-10</v>
      </c>
      <c r="M26" s="21">
        <f t="shared" si="5"/>
        <v>2010</v>
      </c>
      <c r="N26" s="1">
        <f t="shared" si="6"/>
        <v>2</v>
      </c>
      <c r="O26" s="23">
        <v>0</v>
      </c>
      <c r="P26" s="23">
        <v>2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0</v>
      </c>
      <c r="E27" s="24">
        <v>0</v>
      </c>
      <c r="F27" s="23">
        <v>2</v>
      </c>
      <c r="G27" s="23">
        <v>0</v>
      </c>
      <c r="H27" s="23">
        <v>6</v>
      </c>
      <c r="I27" s="23">
        <v>0</v>
      </c>
      <c r="J27" s="23">
        <v>0</v>
      </c>
      <c r="K27" s="23">
        <f t="shared" si="7"/>
        <v>-8</v>
      </c>
      <c r="M27" s="21">
        <f t="shared" si="5"/>
        <v>2011</v>
      </c>
      <c r="N27" s="1">
        <f t="shared" si="6"/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0</v>
      </c>
      <c r="E28" s="24">
        <v>0</v>
      </c>
      <c r="F28" s="23">
        <v>4</v>
      </c>
      <c r="G28" s="23">
        <v>0</v>
      </c>
      <c r="H28" s="23">
        <v>8</v>
      </c>
      <c r="I28" s="23">
        <v>1</v>
      </c>
      <c r="J28" s="23">
        <v>0</v>
      </c>
      <c r="K28" s="23">
        <f t="shared" si="7"/>
        <v>-13</v>
      </c>
      <c r="M28" s="21">
        <f t="shared" si="5"/>
        <v>2012</v>
      </c>
      <c r="N28" s="1">
        <f t="shared" si="6"/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0</v>
      </c>
      <c r="E29" s="24">
        <v>0</v>
      </c>
      <c r="F29" s="23">
        <v>4</v>
      </c>
      <c r="G29" s="23">
        <v>0</v>
      </c>
      <c r="H29" s="23">
        <v>2</v>
      </c>
      <c r="I29" s="23">
        <v>1</v>
      </c>
      <c r="J29" s="23">
        <v>0</v>
      </c>
      <c r="K29" s="23">
        <f t="shared" si="7"/>
        <v>-7</v>
      </c>
      <c r="M29" s="21">
        <f t="shared" si="5"/>
        <v>2013</v>
      </c>
      <c r="N29" s="1">
        <f t="shared" si="6"/>
        <v>4</v>
      </c>
      <c r="O29" s="23">
        <v>1</v>
      </c>
      <c r="P29" s="23">
        <v>0</v>
      </c>
      <c r="Q29" s="23">
        <v>0</v>
      </c>
      <c r="R29" s="23">
        <v>2</v>
      </c>
      <c r="S29" s="23">
        <v>0</v>
      </c>
      <c r="T29" s="23">
        <v>1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0</v>
      </c>
      <c r="E30" s="24">
        <v>0</v>
      </c>
      <c r="F30" s="23">
        <v>0</v>
      </c>
      <c r="G30" s="23">
        <v>0</v>
      </c>
      <c r="H30" s="23">
        <v>3</v>
      </c>
      <c r="I30" s="23">
        <v>1</v>
      </c>
      <c r="J30" s="23">
        <v>0</v>
      </c>
      <c r="K30" s="23">
        <f t="shared" si="7"/>
        <v>-4</v>
      </c>
      <c r="M30" s="21">
        <f t="shared" si="5"/>
        <v>2014</v>
      </c>
      <c r="N30" s="1">
        <f t="shared" si="6"/>
        <v>4</v>
      </c>
      <c r="O30" s="23">
        <v>0</v>
      </c>
      <c r="P30" s="23">
        <v>1</v>
      </c>
      <c r="Q30" s="23">
        <v>0</v>
      </c>
      <c r="R30" s="23">
        <v>2</v>
      </c>
      <c r="S30" s="23">
        <v>0</v>
      </c>
      <c r="T30" s="23">
        <v>1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0</v>
      </c>
      <c r="E31" s="24">
        <v>2</v>
      </c>
      <c r="F31" s="23">
        <v>0</v>
      </c>
      <c r="G31" s="23">
        <v>0</v>
      </c>
      <c r="H31" s="23">
        <v>4</v>
      </c>
      <c r="I31" s="23">
        <v>2</v>
      </c>
      <c r="J31" s="23">
        <v>0</v>
      </c>
      <c r="K31" s="23">
        <f t="shared" si="7"/>
        <v>-8</v>
      </c>
      <c r="M31" s="21">
        <f t="shared" si="5"/>
        <v>2015</v>
      </c>
      <c r="N31" s="1">
        <f t="shared" si="6"/>
        <v>2</v>
      </c>
      <c r="O31" s="23">
        <v>0</v>
      </c>
      <c r="P31" s="23">
        <v>0</v>
      </c>
      <c r="Q31" s="23">
        <v>2</v>
      </c>
      <c r="R31" s="23">
        <v>0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0</v>
      </c>
      <c r="E32" s="24">
        <v>1</v>
      </c>
      <c r="F32" s="23">
        <v>1</v>
      </c>
      <c r="G32" s="23">
        <v>0</v>
      </c>
      <c r="H32" s="23">
        <v>3</v>
      </c>
      <c r="I32" s="23">
        <v>0</v>
      </c>
      <c r="J32" s="23">
        <v>0</v>
      </c>
      <c r="K32" s="23">
        <f t="shared" si="7"/>
        <v>-5</v>
      </c>
      <c r="M32" s="21">
        <f t="shared" si="5"/>
        <v>2016</v>
      </c>
      <c r="N32" s="1">
        <f t="shared" si="6"/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0</v>
      </c>
      <c r="E33" s="24">
        <v>10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-10</v>
      </c>
      <c r="M33" s="21">
        <f t="shared" si="5"/>
        <v>2017</v>
      </c>
      <c r="N33" s="1">
        <f t="shared" si="6"/>
        <v>1</v>
      </c>
      <c r="O33" s="23">
        <v>0</v>
      </c>
      <c r="P33" s="23">
        <v>1</v>
      </c>
      <c r="Q33" s="23">
        <v>0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0</v>
      </c>
      <c r="E34" s="24">
        <v>6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-6</v>
      </c>
      <c r="M34" s="21">
        <f t="shared" si="5"/>
        <v>2018</v>
      </c>
      <c r="N34" s="1">
        <f t="shared" si="6"/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0</v>
      </c>
      <c r="E35" s="24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Däcks-och maskinreparatör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0</v>
      </c>
      <c r="E39" s="24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f>D39-E39-F39-G39-H39-I39-J39</f>
        <v>0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0</v>
      </c>
      <c r="E40" s="24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f t="shared" ref="K40:K53" si="11">D40-E40-F40-G40-H40-I40-J40</f>
        <v>0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0</v>
      </c>
      <c r="E41" s="24">
        <v>0</v>
      </c>
      <c r="F41" s="23">
        <v>0</v>
      </c>
      <c r="G41" s="23">
        <v>0</v>
      </c>
      <c r="H41" s="23">
        <v>0</v>
      </c>
      <c r="I41" s="23">
        <v>1</v>
      </c>
      <c r="J41" s="23">
        <v>0</v>
      </c>
      <c r="K41" s="23">
        <f t="shared" si="11"/>
        <v>-1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0</v>
      </c>
      <c r="E42" s="24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f t="shared" si="11"/>
        <v>0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0</v>
      </c>
      <c r="E43" s="24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f t="shared" si="11"/>
        <v>0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0</v>
      </c>
      <c r="E44" s="24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f t="shared" si="11"/>
        <v>0</v>
      </c>
      <c r="M44" s="21">
        <f t="shared" si="9"/>
        <v>2010</v>
      </c>
      <c r="N44" s="1">
        <f t="shared" si="10"/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0</v>
      </c>
      <c r="E45" s="24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f t="shared" si="11"/>
        <v>0</v>
      </c>
      <c r="M45" s="21">
        <f t="shared" si="9"/>
        <v>2011</v>
      </c>
      <c r="N45" s="1">
        <f t="shared" si="10"/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0</v>
      </c>
      <c r="E46" s="24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11"/>
        <v>0</v>
      </c>
      <c r="M46" s="21">
        <f t="shared" si="9"/>
        <v>2012</v>
      </c>
      <c r="N46" s="1">
        <f t="shared" si="10"/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0</v>
      </c>
      <c r="E47" s="24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f t="shared" si="11"/>
        <v>0</v>
      </c>
      <c r="M47" s="21">
        <f t="shared" si="9"/>
        <v>2013</v>
      </c>
      <c r="N47" s="1">
        <f t="shared" si="10"/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0</v>
      </c>
      <c r="E48" s="24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11"/>
        <v>0</v>
      </c>
      <c r="M48" s="21">
        <f t="shared" si="9"/>
        <v>2014</v>
      </c>
      <c r="N48" s="1">
        <f t="shared" si="10"/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0</v>
      </c>
      <c r="E49" s="24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11"/>
        <v>0</v>
      </c>
      <c r="M49" s="21">
        <f t="shared" si="9"/>
        <v>2015</v>
      </c>
      <c r="N49" s="1">
        <f t="shared" si="10"/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0</v>
      </c>
      <c r="E50" s="24">
        <v>1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11"/>
        <v>-1</v>
      </c>
      <c r="M50" s="21">
        <f t="shared" si="9"/>
        <v>2016</v>
      </c>
      <c r="N50" s="1">
        <f t="shared" si="10"/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0</v>
      </c>
      <c r="E51" s="24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0</v>
      </c>
      <c r="M51" s="21">
        <f t="shared" si="9"/>
        <v>2017</v>
      </c>
      <c r="N51" s="1">
        <f t="shared" si="10"/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0</v>
      </c>
      <c r="E52" s="24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0</v>
      </c>
      <c r="M52" s="21">
        <f t="shared" si="9"/>
        <v>2018</v>
      </c>
      <c r="N52" s="1">
        <f t="shared" si="10"/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0</v>
      </c>
      <c r="E53" s="24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53"/>
  <sheetViews>
    <sheetView zoomScaleNormal="100" workbookViewId="0">
      <selection activeCell="K2" sqref="K2:K17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39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0</v>
      </c>
      <c r="E3" s="24">
        <v>0</v>
      </c>
      <c r="F3" s="23">
        <v>0</v>
      </c>
      <c r="G3" s="23">
        <v>0</v>
      </c>
      <c r="H3" s="23">
        <v>9</v>
      </c>
      <c r="I3" s="23">
        <v>0</v>
      </c>
      <c r="J3" s="23">
        <v>0</v>
      </c>
      <c r="K3" s="23">
        <f>D3-E3-F3-G3-H3-I3-J3</f>
        <v>-9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0</v>
      </c>
      <c r="E4" s="24">
        <v>0</v>
      </c>
      <c r="F4" s="23">
        <v>0</v>
      </c>
      <c r="G4" s="23">
        <v>0</v>
      </c>
      <c r="H4" s="23">
        <v>10</v>
      </c>
      <c r="I4" s="23">
        <v>0</v>
      </c>
      <c r="J4" s="23">
        <v>2</v>
      </c>
      <c r="K4" s="23">
        <f t="shared" ref="K4:K17" si="3">D4-E4-F4-G4-H4-I4-J4</f>
        <v>-12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0</v>
      </c>
      <c r="E5" s="24">
        <v>0</v>
      </c>
      <c r="F5" s="23">
        <v>0</v>
      </c>
      <c r="G5" s="23">
        <v>0</v>
      </c>
      <c r="H5" s="23">
        <v>7</v>
      </c>
      <c r="I5" s="23">
        <v>2</v>
      </c>
      <c r="J5" s="23">
        <v>2</v>
      </c>
      <c r="K5" s="23">
        <f t="shared" si="3"/>
        <v>-11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0</v>
      </c>
      <c r="E6" s="24">
        <v>0</v>
      </c>
      <c r="F6" s="23">
        <v>2</v>
      </c>
      <c r="G6" s="23">
        <v>0</v>
      </c>
      <c r="H6" s="23">
        <v>8</v>
      </c>
      <c r="I6" s="23">
        <v>0</v>
      </c>
      <c r="J6" s="23">
        <v>0</v>
      </c>
      <c r="K6" s="23">
        <f t="shared" si="3"/>
        <v>-10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0</v>
      </c>
      <c r="E7" s="24">
        <v>0</v>
      </c>
      <c r="F7" s="23">
        <v>2</v>
      </c>
      <c r="G7" s="23">
        <v>0</v>
      </c>
      <c r="H7" s="23">
        <v>4</v>
      </c>
      <c r="I7" s="23">
        <v>0</v>
      </c>
      <c r="J7" s="23">
        <v>1</v>
      </c>
      <c r="K7" s="23">
        <f t="shared" si="3"/>
        <v>-7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0</v>
      </c>
      <c r="E8" s="24">
        <v>0</v>
      </c>
      <c r="F8" s="23">
        <v>0</v>
      </c>
      <c r="G8" s="23">
        <v>0</v>
      </c>
      <c r="H8" s="23">
        <v>5</v>
      </c>
      <c r="I8" s="23">
        <v>1</v>
      </c>
      <c r="J8" s="23">
        <v>1</v>
      </c>
      <c r="K8" s="23">
        <f t="shared" si="3"/>
        <v>-7</v>
      </c>
      <c r="M8" s="21">
        <f t="shared" si="0"/>
        <v>2010</v>
      </c>
      <c r="N8" s="1">
        <f t="shared" si="1"/>
        <v>2</v>
      </c>
      <c r="O8" s="23">
        <v>2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0</v>
      </c>
      <c r="E9" s="24">
        <v>0</v>
      </c>
      <c r="F9" s="23">
        <v>0</v>
      </c>
      <c r="G9" s="23">
        <v>2</v>
      </c>
      <c r="H9" s="23">
        <v>7</v>
      </c>
      <c r="I9" s="23">
        <v>0</v>
      </c>
      <c r="J9" s="23">
        <v>0</v>
      </c>
      <c r="K9" s="23">
        <f t="shared" si="3"/>
        <v>-9</v>
      </c>
      <c r="M9" s="21">
        <f t="shared" si="0"/>
        <v>2011</v>
      </c>
      <c r="N9" s="1">
        <f t="shared" si="1"/>
        <v>2</v>
      </c>
      <c r="O9" s="23">
        <v>2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0</v>
      </c>
      <c r="E10" s="24">
        <v>0</v>
      </c>
      <c r="F10" s="23">
        <v>3</v>
      </c>
      <c r="G10" s="23">
        <v>0</v>
      </c>
      <c r="H10" s="23">
        <v>8</v>
      </c>
      <c r="I10" s="23">
        <v>0</v>
      </c>
      <c r="J10" s="23">
        <v>0</v>
      </c>
      <c r="K10" s="23">
        <f t="shared" si="3"/>
        <v>-11</v>
      </c>
      <c r="M10" s="21">
        <f t="shared" si="0"/>
        <v>2012</v>
      </c>
      <c r="N10" s="1">
        <f t="shared" si="1"/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0</v>
      </c>
      <c r="E11" s="24">
        <v>0</v>
      </c>
      <c r="F11" s="23">
        <v>0</v>
      </c>
      <c r="G11" s="23">
        <v>0</v>
      </c>
      <c r="H11" s="23">
        <v>9</v>
      </c>
      <c r="I11" s="23">
        <v>0</v>
      </c>
      <c r="J11" s="23">
        <v>0</v>
      </c>
      <c r="K11" s="23">
        <f t="shared" si="3"/>
        <v>-9</v>
      </c>
      <c r="M11" s="21">
        <f t="shared" si="0"/>
        <v>2013</v>
      </c>
      <c r="N11" s="1">
        <f t="shared" si="1"/>
        <v>2</v>
      </c>
      <c r="O11" s="23">
        <v>0</v>
      </c>
      <c r="P11" s="23">
        <v>2</v>
      </c>
      <c r="Q11" s="23">
        <v>0</v>
      </c>
      <c r="R11" s="23">
        <v>0</v>
      </c>
      <c r="S11" s="23">
        <v>0</v>
      </c>
      <c r="T11" s="23">
        <v>0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0</v>
      </c>
      <c r="E12" s="24">
        <v>1</v>
      </c>
      <c r="F12" s="23">
        <v>0</v>
      </c>
      <c r="G12" s="23">
        <v>1</v>
      </c>
      <c r="H12" s="23">
        <v>1</v>
      </c>
      <c r="I12" s="23">
        <v>0</v>
      </c>
      <c r="J12" s="23">
        <v>0</v>
      </c>
      <c r="K12" s="23">
        <f t="shared" si="3"/>
        <v>-3</v>
      </c>
      <c r="M12" s="21">
        <f t="shared" si="0"/>
        <v>2014</v>
      </c>
      <c r="N12" s="1">
        <f t="shared" si="1"/>
        <v>1</v>
      </c>
      <c r="O12" s="23">
        <v>0</v>
      </c>
      <c r="P12" s="23">
        <v>1</v>
      </c>
      <c r="Q12" s="23">
        <v>0</v>
      </c>
      <c r="R12" s="23">
        <v>0</v>
      </c>
      <c r="S12" s="23">
        <v>0</v>
      </c>
      <c r="T12" s="23">
        <v>0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0</v>
      </c>
      <c r="E13" s="24">
        <v>0</v>
      </c>
      <c r="F13" s="23">
        <v>0</v>
      </c>
      <c r="G13" s="23">
        <v>0</v>
      </c>
      <c r="H13" s="23">
        <v>5</v>
      </c>
      <c r="I13" s="23">
        <v>0</v>
      </c>
      <c r="J13" s="23">
        <v>0</v>
      </c>
      <c r="K13" s="23">
        <f t="shared" si="3"/>
        <v>-5</v>
      </c>
      <c r="M13" s="21">
        <f t="shared" si="0"/>
        <v>2015</v>
      </c>
      <c r="N13" s="1">
        <f t="shared" si="1"/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0</v>
      </c>
      <c r="E14" s="24">
        <v>1</v>
      </c>
      <c r="F14" s="23">
        <v>0</v>
      </c>
      <c r="G14" s="23">
        <v>0</v>
      </c>
      <c r="H14" s="23">
        <v>9</v>
      </c>
      <c r="I14" s="23">
        <v>0</v>
      </c>
      <c r="J14" s="23">
        <v>0</v>
      </c>
      <c r="K14" s="23">
        <f t="shared" si="3"/>
        <v>-10</v>
      </c>
      <c r="M14" s="21">
        <f t="shared" si="0"/>
        <v>2016</v>
      </c>
      <c r="N14" s="1">
        <f t="shared" si="1"/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0</v>
      </c>
      <c r="E15" s="24">
        <v>6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-6</v>
      </c>
      <c r="M15" s="21">
        <f t="shared" si="0"/>
        <v>2017</v>
      </c>
      <c r="N15" s="1">
        <f t="shared" si="1"/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0</v>
      </c>
      <c r="E16" s="24">
        <v>4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-4</v>
      </c>
      <c r="M16" s="21">
        <f t="shared" si="0"/>
        <v>2018</v>
      </c>
      <c r="N16" s="1">
        <f t="shared" si="1"/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0</v>
      </c>
      <c r="E17" s="24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Fartygselektriker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0</v>
      </c>
      <c r="E21" s="24">
        <v>0</v>
      </c>
      <c r="F21" s="23">
        <v>0</v>
      </c>
      <c r="G21" s="23">
        <v>0</v>
      </c>
      <c r="H21" s="23">
        <v>9</v>
      </c>
      <c r="I21" s="23">
        <v>0</v>
      </c>
      <c r="J21" s="23">
        <v>0</v>
      </c>
      <c r="K21" s="23">
        <f>D21-E21-F21-G21-H21-I21-J21</f>
        <v>-9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0</v>
      </c>
      <c r="E22" s="24">
        <v>0</v>
      </c>
      <c r="F22" s="23">
        <v>0</v>
      </c>
      <c r="G22" s="23">
        <v>0</v>
      </c>
      <c r="H22" s="23">
        <v>10</v>
      </c>
      <c r="I22" s="23">
        <v>0</v>
      </c>
      <c r="J22" s="23">
        <v>2</v>
      </c>
      <c r="K22" s="23">
        <f t="shared" ref="K22:K35" si="7">D22-E22-F22-G22-H22-I22-J22</f>
        <v>-12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0</v>
      </c>
      <c r="E23" s="24">
        <v>0</v>
      </c>
      <c r="F23" s="23">
        <v>0</v>
      </c>
      <c r="G23" s="23">
        <v>0</v>
      </c>
      <c r="H23" s="23">
        <v>7</v>
      </c>
      <c r="I23" s="23">
        <v>2</v>
      </c>
      <c r="J23" s="23">
        <v>2</v>
      </c>
      <c r="K23" s="23">
        <f t="shared" si="7"/>
        <v>-11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0</v>
      </c>
      <c r="E24" s="24">
        <v>0</v>
      </c>
      <c r="F24" s="23">
        <v>2</v>
      </c>
      <c r="G24" s="23">
        <v>0</v>
      </c>
      <c r="H24" s="23">
        <v>7</v>
      </c>
      <c r="I24" s="23">
        <v>0</v>
      </c>
      <c r="J24" s="23">
        <v>0</v>
      </c>
      <c r="K24" s="23">
        <f t="shared" si="7"/>
        <v>-9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0</v>
      </c>
      <c r="E25" s="24">
        <v>0</v>
      </c>
      <c r="F25" s="23">
        <v>2</v>
      </c>
      <c r="G25" s="23">
        <v>0</v>
      </c>
      <c r="H25" s="23">
        <v>4</v>
      </c>
      <c r="I25" s="23">
        <v>0</v>
      </c>
      <c r="J25" s="23">
        <v>1</v>
      </c>
      <c r="K25" s="23">
        <f t="shared" si="7"/>
        <v>-7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0</v>
      </c>
      <c r="E26" s="24">
        <v>0</v>
      </c>
      <c r="F26" s="23">
        <v>0</v>
      </c>
      <c r="G26" s="23">
        <v>0</v>
      </c>
      <c r="H26" s="23">
        <v>5</v>
      </c>
      <c r="I26" s="23">
        <v>1</v>
      </c>
      <c r="J26" s="23">
        <v>1</v>
      </c>
      <c r="K26" s="23">
        <f t="shared" si="7"/>
        <v>-7</v>
      </c>
      <c r="M26" s="21">
        <f t="shared" si="5"/>
        <v>2010</v>
      </c>
      <c r="N26" s="1">
        <f t="shared" si="6"/>
        <v>2</v>
      </c>
      <c r="O26" s="23">
        <v>2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0</v>
      </c>
      <c r="E27" s="24">
        <v>0</v>
      </c>
      <c r="F27" s="23">
        <v>0</v>
      </c>
      <c r="G27" s="23">
        <v>2</v>
      </c>
      <c r="H27" s="23">
        <v>7</v>
      </c>
      <c r="I27" s="23">
        <v>0</v>
      </c>
      <c r="J27" s="23">
        <v>0</v>
      </c>
      <c r="K27" s="23">
        <f t="shared" si="7"/>
        <v>-9</v>
      </c>
      <c r="M27" s="21">
        <f t="shared" si="5"/>
        <v>2011</v>
      </c>
      <c r="N27" s="1">
        <f t="shared" si="6"/>
        <v>2</v>
      </c>
      <c r="O27" s="23">
        <v>2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0</v>
      </c>
      <c r="E28" s="24">
        <v>0</v>
      </c>
      <c r="F28" s="23">
        <v>3</v>
      </c>
      <c r="G28" s="23">
        <v>0</v>
      </c>
      <c r="H28" s="23">
        <v>8</v>
      </c>
      <c r="I28" s="23">
        <v>0</v>
      </c>
      <c r="J28" s="23">
        <v>0</v>
      </c>
      <c r="K28" s="23">
        <f t="shared" si="7"/>
        <v>-11</v>
      </c>
      <c r="M28" s="21">
        <f t="shared" si="5"/>
        <v>2012</v>
      </c>
      <c r="N28" s="1">
        <f t="shared" si="6"/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0</v>
      </c>
      <c r="E29" s="24">
        <v>0</v>
      </c>
      <c r="F29" s="23">
        <v>0</v>
      </c>
      <c r="G29" s="23">
        <v>0</v>
      </c>
      <c r="H29" s="23">
        <v>8</v>
      </c>
      <c r="I29" s="23">
        <v>0</v>
      </c>
      <c r="J29" s="23">
        <v>0</v>
      </c>
      <c r="K29" s="23">
        <f t="shared" si="7"/>
        <v>-8</v>
      </c>
      <c r="M29" s="21">
        <f t="shared" si="5"/>
        <v>2013</v>
      </c>
      <c r="N29" s="1">
        <f t="shared" si="6"/>
        <v>2</v>
      </c>
      <c r="O29" s="23">
        <v>0</v>
      </c>
      <c r="P29" s="23">
        <v>2</v>
      </c>
      <c r="Q29" s="23">
        <v>0</v>
      </c>
      <c r="R29" s="23">
        <v>0</v>
      </c>
      <c r="S29" s="23">
        <v>0</v>
      </c>
      <c r="T29" s="23">
        <v>0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0</v>
      </c>
      <c r="E30" s="24">
        <v>1</v>
      </c>
      <c r="F30" s="23">
        <v>0</v>
      </c>
      <c r="G30" s="23">
        <v>1</v>
      </c>
      <c r="H30" s="23">
        <v>1</v>
      </c>
      <c r="I30" s="23">
        <v>0</v>
      </c>
      <c r="J30" s="23">
        <v>0</v>
      </c>
      <c r="K30" s="23">
        <f t="shared" si="7"/>
        <v>-3</v>
      </c>
      <c r="M30" s="21">
        <f t="shared" si="5"/>
        <v>2014</v>
      </c>
      <c r="N30" s="1">
        <f t="shared" si="6"/>
        <v>1</v>
      </c>
      <c r="O30" s="23">
        <v>0</v>
      </c>
      <c r="P30" s="23">
        <v>1</v>
      </c>
      <c r="Q30" s="23">
        <v>0</v>
      </c>
      <c r="R30" s="23">
        <v>0</v>
      </c>
      <c r="S30" s="23">
        <v>0</v>
      </c>
      <c r="T30" s="23">
        <v>0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0</v>
      </c>
      <c r="E31" s="24">
        <v>0</v>
      </c>
      <c r="F31" s="23">
        <v>0</v>
      </c>
      <c r="G31" s="23">
        <v>0</v>
      </c>
      <c r="H31" s="23">
        <v>5</v>
      </c>
      <c r="I31" s="23">
        <v>0</v>
      </c>
      <c r="J31" s="23">
        <v>0</v>
      </c>
      <c r="K31" s="23">
        <f t="shared" si="7"/>
        <v>-5</v>
      </c>
      <c r="M31" s="21">
        <f t="shared" si="5"/>
        <v>2015</v>
      </c>
      <c r="N31" s="1">
        <f t="shared" si="6"/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0</v>
      </c>
      <c r="E32" s="24">
        <v>1</v>
      </c>
      <c r="F32" s="23">
        <v>0</v>
      </c>
      <c r="G32" s="23">
        <v>0</v>
      </c>
      <c r="H32" s="23">
        <v>9</v>
      </c>
      <c r="I32" s="23">
        <v>0</v>
      </c>
      <c r="J32" s="23">
        <v>0</v>
      </c>
      <c r="K32" s="23">
        <f t="shared" si="7"/>
        <v>-10</v>
      </c>
      <c r="M32" s="21">
        <f t="shared" si="5"/>
        <v>2016</v>
      </c>
      <c r="N32" s="1">
        <f t="shared" si="6"/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0</v>
      </c>
      <c r="E33" s="24">
        <v>5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-5</v>
      </c>
      <c r="M33" s="21">
        <f t="shared" si="5"/>
        <v>2017</v>
      </c>
      <c r="N33" s="1">
        <f t="shared" si="6"/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0</v>
      </c>
      <c r="E34" s="24">
        <v>4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-4</v>
      </c>
      <c r="M34" s="21">
        <f t="shared" si="5"/>
        <v>2018</v>
      </c>
      <c r="N34" s="1">
        <f t="shared" si="6"/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0</v>
      </c>
      <c r="E35" s="24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Fartygselektriker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0</v>
      </c>
      <c r="E39" s="24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f>D39-E39-F39-G39-H39-I39-J39</f>
        <v>0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0</v>
      </c>
      <c r="E40" s="24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f t="shared" ref="K40:K53" si="11">D40-E40-F40-G40-H40-I40-J40</f>
        <v>0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0</v>
      </c>
      <c r="E41" s="24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f t="shared" si="11"/>
        <v>0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0</v>
      </c>
      <c r="E42" s="24">
        <v>0</v>
      </c>
      <c r="F42" s="23">
        <v>0</v>
      </c>
      <c r="G42" s="23">
        <v>0</v>
      </c>
      <c r="H42" s="23">
        <v>1</v>
      </c>
      <c r="I42" s="23">
        <v>0</v>
      </c>
      <c r="J42" s="23">
        <v>0</v>
      </c>
      <c r="K42" s="23">
        <f t="shared" si="11"/>
        <v>-1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0</v>
      </c>
      <c r="E43" s="24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f t="shared" si="11"/>
        <v>0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0</v>
      </c>
      <c r="E44" s="24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f t="shared" si="11"/>
        <v>0</v>
      </c>
      <c r="M44" s="21">
        <f t="shared" si="9"/>
        <v>2010</v>
      </c>
      <c r="N44" s="1">
        <f t="shared" si="10"/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0</v>
      </c>
      <c r="E45" s="24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f t="shared" si="11"/>
        <v>0</v>
      </c>
      <c r="M45" s="21">
        <f t="shared" si="9"/>
        <v>2011</v>
      </c>
      <c r="N45" s="1">
        <f t="shared" si="10"/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0</v>
      </c>
      <c r="E46" s="24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11"/>
        <v>0</v>
      </c>
      <c r="M46" s="21">
        <f t="shared" si="9"/>
        <v>2012</v>
      </c>
      <c r="N46" s="1">
        <f t="shared" si="10"/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0</v>
      </c>
      <c r="E47" s="24">
        <v>0</v>
      </c>
      <c r="F47" s="23">
        <v>0</v>
      </c>
      <c r="G47" s="23">
        <v>0</v>
      </c>
      <c r="H47" s="23">
        <v>1</v>
      </c>
      <c r="I47" s="23">
        <v>0</v>
      </c>
      <c r="J47" s="23">
        <v>0</v>
      </c>
      <c r="K47" s="23">
        <f t="shared" si="11"/>
        <v>-1</v>
      </c>
      <c r="M47" s="21">
        <f t="shared" si="9"/>
        <v>2013</v>
      </c>
      <c r="N47" s="1">
        <f t="shared" si="10"/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0</v>
      </c>
      <c r="E48" s="24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11"/>
        <v>0</v>
      </c>
      <c r="M48" s="21">
        <f t="shared" si="9"/>
        <v>2014</v>
      </c>
      <c r="N48" s="1">
        <f t="shared" si="10"/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0</v>
      </c>
      <c r="E49" s="24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11"/>
        <v>0</v>
      </c>
      <c r="M49" s="21">
        <f t="shared" si="9"/>
        <v>2015</v>
      </c>
      <c r="N49" s="1">
        <f t="shared" si="10"/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0</v>
      </c>
      <c r="E50" s="24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11"/>
        <v>0</v>
      </c>
      <c r="M50" s="21">
        <f t="shared" si="9"/>
        <v>2016</v>
      </c>
      <c r="N50" s="1">
        <f t="shared" si="10"/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0</v>
      </c>
      <c r="E51" s="24">
        <v>1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-1</v>
      </c>
      <c r="M51" s="21">
        <f t="shared" si="9"/>
        <v>2017</v>
      </c>
      <c r="N51" s="1">
        <f t="shared" si="10"/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0</v>
      </c>
      <c r="E52" s="24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0</v>
      </c>
      <c r="M52" s="21">
        <f t="shared" si="9"/>
        <v>2018</v>
      </c>
      <c r="N52" s="1">
        <f t="shared" si="10"/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0</v>
      </c>
      <c r="E53" s="24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53"/>
  <sheetViews>
    <sheetView zoomScaleNormal="100" workbookViewId="0">
      <selection activeCell="E9" sqref="E9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40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0</v>
      </c>
      <c r="E3" s="24">
        <v>0</v>
      </c>
      <c r="F3" s="23">
        <v>0</v>
      </c>
      <c r="G3" s="23">
        <v>0</v>
      </c>
      <c r="H3" s="23">
        <v>4</v>
      </c>
      <c r="I3" s="23">
        <v>0</v>
      </c>
      <c r="J3" s="23">
        <v>2</v>
      </c>
      <c r="K3" s="23">
        <f>D3-E3-F3-G3-H3-I3-J3</f>
        <v>-6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0</v>
      </c>
      <c r="E4" s="24">
        <v>0</v>
      </c>
      <c r="F4" s="23">
        <v>0</v>
      </c>
      <c r="G4" s="23">
        <v>0</v>
      </c>
      <c r="H4" s="23">
        <v>4</v>
      </c>
      <c r="I4" s="23">
        <v>2</v>
      </c>
      <c r="J4" s="23">
        <v>0</v>
      </c>
      <c r="K4" s="23">
        <f t="shared" ref="K4:K17" si="3">D4-E4-F4-G4-H4-I4-J4</f>
        <v>-6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0</v>
      </c>
      <c r="E5" s="24">
        <v>0</v>
      </c>
      <c r="F5" s="23">
        <v>0</v>
      </c>
      <c r="G5" s="23">
        <v>0</v>
      </c>
      <c r="H5" s="23">
        <v>2</v>
      </c>
      <c r="I5" s="23">
        <v>0</v>
      </c>
      <c r="J5" s="23">
        <v>1</v>
      </c>
      <c r="K5" s="23">
        <f t="shared" si="3"/>
        <v>-3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0</v>
      </c>
      <c r="E6" s="24">
        <v>0</v>
      </c>
      <c r="F6" s="23">
        <v>0</v>
      </c>
      <c r="G6" s="23">
        <v>0</v>
      </c>
      <c r="H6" s="23">
        <v>7</v>
      </c>
      <c r="I6" s="23">
        <v>2</v>
      </c>
      <c r="J6" s="23">
        <v>0</v>
      </c>
      <c r="K6" s="23">
        <f t="shared" si="3"/>
        <v>-9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0</v>
      </c>
      <c r="E7" s="24">
        <v>0</v>
      </c>
      <c r="F7" s="23">
        <v>3</v>
      </c>
      <c r="G7" s="23">
        <v>0</v>
      </c>
      <c r="H7" s="23">
        <v>4</v>
      </c>
      <c r="I7" s="23">
        <v>1</v>
      </c>
      <c r="J7" s="23">
        <v>3</v>
      </c>
      <c r="K7" s="23">
        <f t="shared" si="3"/>
        <v>-11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0</v>
      </c>
      <c r="E8" s="24">
        <v>0</v>
      </c>
      <c r="F8" s="23">
        <v>0</v>
      </c>
      <c r="G8" s="23">
        <v>0</v>
      </c>
      <c r="H8" s="23">
        <v>1</v>
      </c>
      <c r="I8" s="23">
        <v>1</v>
      </c>
      <c r="J8" s="23">
        <v>0</v>
      </c>
      <c r="K8" s="23">
        <f t="shared" si="3"/>
        <v>-2</v>
      </c>
      <c r="M8" s="21">
        <f t="shared" si="0"/>
        <v>2010</v>
      </c>
      <c r="N8" s="1">
        <f t="shared" si="1"/>
        <v>1</v>
      </c>
      <c r="O8" s="23">
        <v>0</v>
      </c>
      <c r="P8" s="23">
        <v>1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0</v>
      </c>
      <c r="E9" s="24">
        <v>0</v>
      </c>
      <c r="F9" s="23">
        <v>0</v>
      </c>
      <c r="G9" s="23">
        <v>0</v>
      </c>
      <c r="H9" s="23">
        <v>8</v>
      </c>
      <c r="I9" s="23">
        <v>0</v>
      </c>
      <c r="J9" s="23">
        <v>0</v>
      </c>
      <c r="K9" s="23">
        <f t="shared" si="3"/>
        <v>-8</v>
      </c>
      <c r="M9" s="21">
        <f t="shared" si="0"/>
        <v>2011</v>
      </c>
      <c r="N9" s="1">
        <f t="shared" si="1"/>
        <v>1</v>
      </c>
      <c r="O9" s="23">
        <v>1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0</v>
      </c>
      <c r="E10" s="24">
        <v>0</v>
      </c>
      <c r="F10" s="23">
        <v>1</v>
      </c>
      <c r="G10" s="23">
        <v>0</v>
      </c>
      <c r="H10" s="23">
        <v>8</v>
      </c>
      <c r="I10" s="23">
        <v>0</v>
      </c>
      <c r="J10" s="23">
        <v>0</v>
      </c>
      <c r="K10" s="23">
        <f t="shared" si="3"/>
        <v>-9</v>
      </c>
      <c r="M10" s="21">
        <f t="shared" si="0"/>
        <v>2012</v>
      </c>
      <c r="N10" s="1">
        <f t="shared" si="1"/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0</v>
      </c>
      <c r="E11" s="24">
        <v>0</v>
      </c>
      <c r="F11" s="23">
        <v>2</v>
      </c>
      <c r="G11" s="23">
        <v>0</v>
      </c>
      <c r="H11" s="23">
        <v>8</v>
      </c>
      <c r="I11" s="23">
        <v>0</v>
      </c>
      <c r="J11" s="23">
        <v>0</v>
      </c>
      <c r="K11" s="23">
        <f t="shared" si="3"/>
        <v>-10</v>
      </c>
      <c r="M11" s="21">
        <f t="shared" si="0"/>
        <v>2013</v>
      </c>
      <c r="N11" s="1">
        <f t="shared" si="1"/>
        <v>2</v>
      </c>
      <c r="O11" s="23">
        <v>0</v>
      </c>
      <c r="P11" s="23">
        <v>0</v>
      </c>
      <c r="Q11" s="23">
        <v>1</v>
      </c>
      <c r="R11" s="23">
        <v>1</v>
      </c>
      <c r="S11" s="23">
        <v>0</v>
      </c>
      <c r="T11" s="23">
        <v>0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0</v>
      </c>
      <c r="E12" s="24">
        <v>0</v>
      </c>
      <c r="F12" s="23">
        <v>1</v>
      </c>
      <c r="G12" s="23">
        <v>1</v>
      </c>
      <c r="H12" s="23">
        <v>8</v>
      </c>
      <c r="I12" s="23">
        <v>1</v>
      </c>
      <c r="J12" s="23">
        <v>0</v>
      </c>
      <c r="K12" s="23">
        <f t="shared" si="3"/>
        <v>-11</v>
      </c>
      <c r="M12" s="21">
        <f t="shared" si="0"/>
        <v>2014</v>
      </c>
      <c r="N12" s="1">
        <f t="shared" si="1"/>
        <v>1</v>
      </c>
      <c r="O12" s="23">
        <v>1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0</v>
      </c>
      <c r="E13" s="24">
        <v>0</v>
      </c>
      <c r="F13" s="23">
        <v>0</v>
      </c>
      <c r="G13" s="23">
        <v>0</v>
      </c>
      <c r="H13" s="23">
        <v>9</v>
      </c>
      <c r="I13" s="23">
        <v>0</v>
      </c>
      <c r="J13" s="23">
        <v>0</v>
      </c>
      <c r="K13" s="23">
        <f t="shared" si="3"/>
        <v>-9</v>
      </c>
      <c r="M13" s="21">
        <f t="shared" si="0"/>
        <v>2015</v>
      </c>
      <c r="N13" s="1">
        <f t="shared" si="1"/>
        <v>1</v>
      </c>
      <c r="O13" s="23">
        <v>0</v>
      </c>
      <c r="P13" s="23">
        <v>1</v>
      </c>
      <c r="Q13" s="23">
        <v>0</v>
      </c>
      <c r="R13" s="23">
        <v>0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0</v>
      </c>
      <c r="E14" s="24">
        <v>0</v>
      </c>
      <c r="F14" s="23">
        <v>0</v>
      </c>
      <c r="G14" s="23">
        <v>0</v>
      </c>
      <c r="H14" s="23">
        <v>2</v>
      </c>
      <c r="I14" s="23">
        <v>0</v>
      </c>
      <c r="J14" s="23">
        <v>0</v>
      </c>
      <c r="K14" s="23">
        <f t="shared" si="3"/>
        <v>-2</v>
      </c>
      <c r="M14" s="21">
        <f t="shared" si="0"/>
        <v>2016</v>
      </c>
      <c r="N14" s="1">
        <f t="shared" si="1"/>
        <v>1</v>
      </c>
      <c r="O14" s="23">
        <v>1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0</v>
      </c>
      <c r="E15" s="24">
        <v>2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-2</v>
      </c>
      <c r="M15" s="21">
        <f t="shared" si="0"/>
        <v>2017</v>
      </c>
      <c r="N15" s="1">
        <f t="shared" si="1"/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0</v>
      </c>
      <c r="E16" s="24">
        <v>6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-6</v>
      </c>
      <c r="M16" s="21">
        <f t="shared" si="0"/>
        <v>2018</v>
      </c>
      <c r="N16" s="1">
        <f t="shared" si="1"/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0</v>
      </c>
      <c r="E17" s="24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Vaktmaskinmästare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0</v>
      </c>
      <c r="E21" s="24">
        <v>0</v>
      </c>
      <c r="F21" s="23">
        <v>0</v>
      </c>
      <c r="G21" s="23">
        <v>0</v>
      </c>
      <c r="H21" s="23">
        <v>4</v>
      </c>
      <c r="I21" s="23">
        <v>0</v>
      </c>
      <c r="J21" s="23">
        <v>2</v>
      </c>
      <c r="K21" s="23">
        <f>D21-E21-F21-G21-H21-I21-J21</f>
        <v>-6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0</v>
      </c>
      <c r="E22" s="24">
        <v>0</v>
      </c>
      <c r="F22" s="23">
        <v>0</v>
      </c>
      <c r="G22" s="23">
        <v>0</v>
      </c>
      <c r="H22" s="23">
        <v>4</v>
      </c>
      <c r="I22" s="23">
        <v>2</v>
      </c>
      <c r="J22" s="23">
        <v>0</v>
      </c>
      <c r="K22" s="23">
        <f t="shared" ref="K22:K35" si="7">D22-E22-F22-G22-H22-I22-J22</f>
        <v>-6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0</v>
      </c>
      <c r="E23" s="24">
        <v>0</v>
      </c>
      <c r="F23" s="23">
        <v>0</v>
      </c>
      <c r="G23" s="23">
        <v>0</v>
      </c>
      <c r="H23" s="23">
        <v>2</v>
      </c>
      <c r="I23" s="23">
        <v>0</v>
      </c>
      <c r="J23" s="23">
        <v>1</v>
      </c>
      <c r="K23" s="23">
        <f t="shared" si="7"/>
        <v>-3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0</v>
      </c>
      <c r="E24" s="24">
        <v>0</v>
      </c>
      <c r="F24" s="23">
        <v>0</v>
      </c>
      <c r="G24" s="23">
        <v>0</v>
      </c>
      <c r="H24" s="23">
        <v>7</v>
      </c>
      <c r="I24" s="23">
        <v>2</v>
      </c>
      <c r="J24" s="23">
        <v>0</v>
      </c>
      <c r="K24" s="23">
        <f t="shared" si="7"/>
        <v>-9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0</v>
      </c>
      <c r="E25" s="24">
        <v>0</v>
      </c>
      <c r="F25" s="23">
        <v>3</v>
      </c>
      <c r="G25" s="23">
        <v>0</v>
      </c>
      <c r="H25" s="23">
        <v>3</v>
      </c>
      <c r="I25" s="23">
        <v>1</v>
      </c>
      <c r="J25" s="23">
        <v>3</v>
      </c>
      <c r="K25" s="23">
        <f t="shared" si="7"/>
        <v>-10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0</v>
      </c>
      <c r="E26" s="24">
        <v>0</v>
      </c>
      <c r="F26" s="23">
        <v>0</v>
      </c>
      <c r="G26" s="23">
        <v>0</v>
      </c>
      <c r="H26" s="23">
        <v>1</v>
      </c>
      <c r="I26" s="23">
        <v>1</v>
      </c>
      <c r="J26" s="23">
        <v>0</v>
      </c>
      <c r="K26" s="23">
        <f t="shared" si="7"/>
        <v>-2</v>
      </c>
      <c r="M26" s="21">
        <f t="shared" si="5"/>
        <v>2010</v>
      </c>
      <c r="N26" s="1">
        <f t="shared" si="6"/>
        <v>1</v>
      </c>
      <c r="O26" s="23">
        <v>0</v>
      </c>
      <c r="P26" s="23">
        <v>1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0</v>
      </c>
      <c r="E27" s="24">
        <v>0</v>
      </c>
      <c r="F27" s="23">
        <v>0</v>
      </c>
      <c r="G27" s="23">
        <v>0</v>
      </c>
      <c r="H27" s="23">
        <v>8</v>
      </c>
      <c r="I27" s="23">
        <v>0</v>
      </c>
      <c r="J27" s="23">
        <v>0</v>
      </c>
      <c r="K27" s="23">
        <f t="shared" si="7"/>
        <v>-8</v>
      </c>
      <c r="M27" s="21">
        <f t="shared" si="5"/>
        <v>2011</v>
      </c>
      <c r="N27" s="1">
        <f t="shared" si="6"/>
        <v>1</v>
      </c>
      <c r="O27" s="23">
        <v>1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0</v>
      </c>
      <c r="E28" s="24">
        <v>0</v>
      </c>
      <c r="F28" s="23">
        <v>1</v>
      </c>
      <c r="G28" s="23">
        <v>0</v>
      </c>
      <c r="H28" s="23">
        <v>8</v>
      </c>
      <c r="I28" s="23">
        <v>0</v>
      </c>
      <c r="J28" s="23">
        <v>0</v>
      </c>
      <c r="K28" s="23">
        <f t="shared" si="7"/>
        <v>-9</v>
      </c>
      <c r="M28" s="21">
        <f t="shared" si="5"/>
        <v>2012</v>
      </c>
      <c r="N28" s="1">
        <f t="shared" si="6"/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0</v>
      </c>
      <c r="E29" s="24">
        <v>0</v>
      </c>
      <c r="F29" s="23">
        <v>2</v>
      </c>
      <c r="G29" s="23">
        <v>0</v>
      </c>
      <c r="H29" s="23">
        <v>8</v>
      </c>
      <c r="I29" s="23">
        <v>0</v>
      </c>
      <c r="J29" s="23">
        <v>0</v>
      </c>
      <c r="K29" s="23">
        <f t="shared" si="7"/>
        <v>-10</v>
      </c>
      <c r="M29" s="21">
        <f t="shared" si="5"/>
        <v>2013</v>
      </c>
      <c r="N29" s="1">
        <f t="shared" si="6"/>
        <v>2</v>
      </c>
      <c r="O29" s="23">
        <v>0</v>
      </c>
      <c r="P29" s="23">
        <v>0</v>
      </c>
      <c r="Q29" s="23">
        <v>1</v>
      </c>
      <c r="R29" s="23">
        <v>1</v>
      </c>
      <c r="S29" s="23">
        <v>0</v>
      </c>
      <c r="T29" s="23">
        <v>0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0</v>
      </c>
      <c r="E30" s="24">
        <v>0</v>
      </c>
      <c r="F30" s="23">
        <v>1</v>
      </c>
      <c r="G30" s="23">
        <v>1</v>
      </c>
      <c r="H30" s="23">
        <v>8</v>
      </c>
      <c r="I30" s="23">
        <v>1</v>
      </c>
      <c r="J30" s="23">
        <v>0</v>
      </c>
      <c r="K30" s="23">
        <f t="shared" si="7"/>
        <v>-11</v>
      </c>
      <c r="M30" s="21">
        <f t="shared" si="5"/>
        <v>2014</v>
      </c>
      <c r="N30" s="1">
        <f t="shared" si="6"/>
        <v>1</v>
      </c>
      <c r="O30" s="23">
        <v>1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0</v>
      </c>
      <c r="E31" s="24">
        <v>0</v>
      </c>
      <c r="F31" s="23">
        <v>0</v>
      </c>
      <c r="G31" s="23">
        <v>0</v>
      </c>
      <c r="H31" s="23">
        <v>9</v>
      </c>
      <c r="I31" s="23">
        <v>0</v>
      </c>
      <c r="J31" s="23">
        <v>0</v>
      </c>
      <c r="K31" s="23">
        <f t="shared" si="7"/>
        <v>-9</v>
      </c>
      <c r="M31" s="21">
        <f t="shared" si="5"/>
        <v>2015</v>
      </c>
      <c r="N31" s="1">
        <f t="shared" si="6"/>
        <v>1</v>
      </c>
      <c r="O31" s="23">
        <v>0</v>
      </c>
      <c r="P31" s="23">
        <v>1</v>
      </c>
      <c r="Q31" s="23">
        <v>0</v>
      </c>
      <c r="R31" s="23">
        <v>0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0</v>
      </c>
      <c r="E32" s="24">
        <v>0</v>
      </c>
      <c r="F32" s="23">
        <v>0</v>
      </c>
      <c r="G32" s="23">
        <v>0</v>
      </c>
      <c r="H32" s="23">
        <v>2</v>
      </c>
      <c r="I32" s="23">
        <v>0</v>
      </c>
      <c r="J32" s="23">
        <v>0</v>
      </c>
      <c r="K32" s="23">
        <f t="shared" si="7"/>
        <v>-2</v>
      </c>
      <c r="M32" s="21">
        <f t="shared" si="5"/>
        <v>2016</v>
      </c>
      <c r="N32" s="1">
        <f t="shared" si="6"/>
        <v>1</v>
      </c>
      <c r="O32" s="23">
        <v>1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0</v>
      </c>
      <c r="E33" s="24">
        <v>1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-1</v>
      </c>
      <c r="M33" s="21">
        <f t="shared" si="5"/>
        <v>2017</v>
      </c>
      <c r="N33" s="1">
        <f t="shared" si="6"/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0</v>
      </c>
      <c r="E34" s="24">
        <v>5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-5</v>
      </c>
      <c r="M34" s="21">
        <f t="shared" si="5"/>
        <v>2018</v>
      </c>
      <c r="N34" s="1">
        <f t="shared" si="6"/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0</v>
      </c>
      <c r="E35" s="24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Vaktmaskinmästare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0</v>
      </c>
      <c r="E39" s="24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f>D39-E39-F39-G39-H39-I39-J39</f>
        <v>0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0</v>
      </c>
      <c r="E40" s="24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f t="shared" ref="K40:K53" si="11">D40-E40-F40-G40-H40-I40-J40</f>
        <v>0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0</v>
      </c>
      <c r="E41" s="24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f t="shared" si="11"/>
        <v>0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0</v>
      </c>
      <c r="E42" s="24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f t="shared" si="11"/>
        <v>0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0</v>
      </c>
      <c r="E43" s="24">
        <v>0</v>
      </c>
      <c r="F43" s="23">
        <v>0</v>
      </c>
      <c r="G43" s="23">
        <v>0</v>
      </c>
      <c r="H43" s="23">
        <v>1</v>
      </c>
      <c r="I43" s="23">
        <v>0</v>
      </c>
      <c r="J43" s="23">
        <v>0</v>
      </c>
      <c r="K43" s="23">
        <f t="shared" si="11"/>
        <v>-1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0</v>
      </c>
      <c r="E44" s="24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f t="shared" si="11"/>
        <v>0</v>
      </c>
      <c r="M44" s="21">
        <f t="shared" si="9"/>
        <v>2010</v>
      </c>
      <c r="N44" s="1">
        <f t="shared" si="10"/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0</v>
      </c>
      <c r="E45" s="24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f t="shared" si="11"/>
        <v>0</v>
      </c>
      <c r="M45" s="21">
        <f t="shared" si="9"/>
        <v>2011</v>
      </c>
      <c r="N45" s="1">
        <f t="shared" si="10"/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0</v>
      </c>
      <c r="E46" s="24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11"/>
        <v>0</v>
      </c>
      <c r="M46" s="21">
        <f t="shared" si="9"/>
        <v>2012</v>
      </c>
      <c r="N46" s="1">
        <f t="shared" si="10"/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0</v>
      </c>
      <c r="E47" s="24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f t="shared" si="11"/>
        <v>0</v>
      </c>
      <c r="M47" s="21">
        <f t="shared" si="9"/>
        <v>2013</v>
      </c>
      <c r="N47" s="1">
        <f t="shared" si="10"/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0</v>
      </c>
      <c r="E48" s="24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11"/>
        <v>0</v>
      </c>
      <c r="M48" s="21">
        <f t="shared" si="9"/>
        <v>2014</v>
      </c>
      <c r="N48" s="1">
        <f t="shared" si="10"/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0</v>
      </c>
      <c r="E49" s="24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11"/>
        <v>0</v>
      </c>
      <c r="M49" s="21">
        <f t="shared" si="9"/>
        <v>2015</v>
      </c>
      <c r="N49" s="1">
        <f t="shared" si="10"/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0</v>
      </c>
      <c r="E50" s="24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11"/>
        <v>0</v>
      </c>
      <c r="M50" s="21">
        <f t="shared" si="9"/>
        <v>2016</v>
      </c>
      <c r="N50" s="1">
        <f t="shared" si="10"/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0</v>
      </c>
      <c r="E51" s="24">
        <v>1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-1</v>
      </c>
      <c r="M51" s="21">
        <f t="shared" si="9"/>
        <v>2017</v>
      </c>
      <c r="N51" s="1">
        <f t="shared" si="10"/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0</v>
      </c>
      <c r="E52" s="24">
        <v>1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-1</v>
      </c>
      <c r="M52" s="21">
        <f t="shared" si="9"/>
        <v>2018</v>
      </c>
      <c r="N52" s="1">
        <f t="shared" si="10"/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0</v>
      </c>
      <c r="E53" s="24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53"/>
  <sheetViews>
    <sheetView zoomScaleNormal="100" workbookViewId="0">
      <selection activeCell="E9" sqref="E9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41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0</v>
      </c>
      <c r="E3" s="24">
        <v>0</v>
      </c>
      <c r="F3" s="23">
        <v>0</v>
      </c>
      <c r="G3" s="23">
        <v>0</v>
      </c>
      <c r="H3" s="23">
        <v>2</v>
      </c>
      <c r="I3" s="23">
        <v>0</v>
      </c>
      <c r="J3" s="23">
        <v>0</v>
      </c>
      <c r="K3" s="23">
        <f>D3-E3-F3-G3-H3-I3-J3</f>
        <v>-2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0</v>
      </c>
      <c r="E4" s="24">
        <v>0</v>
      </c>
      <c r="F4" s="23">
        <v>0</v>
      </c>
      <c r="G4" s="23">
        <v>0</v>
      </c>
      <c r="H4" s="23">
        <v>4</v>
      </c>
      <c r="I4" s="23">
        <v>0</v>
      </c>
      <c r="J4" s="23">
        <v>1</v>
      </c>
      <c r="K4" s="23">
        <f t="shared" ref="K4:K17" si="3">D4-E4-F4-G4-H4-I4-J4</f>
        <v>-5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0</v>
      </c>
      <c r="E5" s="24">
        <v>0</v>
      </c>
      <c r="F5" s="23">
        <v>0</v>
      </c>
      <c r="G5" s="23">
        <v>0</v>
      </c>
      <c r="H5" s="23">
        <v>4</v>
      </c>
      <c r="I5" s="23">
        <v>0</v>
      </c>
      <c r="J5" s="23">
        <v>1</v>
      </c>
      <c r="K5" s="23">
        <f t="shared" si="3"/>
        <v>-5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0</v>
      </c>
      <c r="E6" s="24">
        <v>0</v>
      </c>
      <c r="F6" s="23">
        <v>1</v>
      </c>
      <c r="G6" s="23">
        <v>0</v>
      </c>
      <c r="H6" s="23">
        <v>5</v>
      </c>
      <c r="I6" s="23">
        <v>0</v>
      </c>
      <c r="J6" s="23">
        <v>1</v>
      </c>
      <c r="K6" s="23">
        <f t="shared" si="3"/>
        <v>-7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0</v>
      </c>
      <c r="E7" s="24">
        <v>0</v>
      </c>
      <c r="F7" s="23">
        <v>0</v>
      </c>
      <c r="G7" s="23">
        <v>0</v>
      </c>
      <c r="H7" s="23">
        <v>5</v>
      </c>
      <c r="I7" s="23">
        <v>2</v>
      </c>
      <c r="J7" s="23">
        <v>0</v>
      </c>
      <c r="K7" s="23">
        <f t="shared" si="3"/>
        <v>-7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0</v>
      </c>
      <c r="E8" s="24">
        <v>0</v>
      </c>
      <c r="F8" s="23">
        <v>0</v>
      </c>
      <c r="G8" s="23">
        <v>0</v>
      </c>
      <c r="H8" s="23">
        <v>10</v>
      </c>
      <c r="I8" s="23">
        <v>0</v>
      </c>
      <c r="J8" s="23">
        <v>0</v>
      </c>
      <c r="K8" s="23">
        <f t="shared" si="3"/>
        <v>-10</v>
      </c>
      <c r="M8" s="21">
        <f t="shared" si="0"/>
        <v>2010</v>
      </c>
      <c r="N8" s="1">
        <f t="shared" si="1"/>
        <v>1</v>
      </c>
      <c r="O8" s="23">
        <v>1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0</v>
      </c>
      <c r="E9" s="24">
        <v>0</v>
      </c>
      <c r="F9" s="23">
        <v>1</v>
      </c>
      <c r="G9" s="23">
        <v>0</v>
      </c>
      <c r="H9" s="23">
        <v>2</v>
      </c>
      <c r="I9" s="23">
        <v>2</v>
      </c>
      <c r="J9" s="23">
        <v>0</v>
      </c>
      <c r="K9" s="23">
        <f t="shared" si="3"/>
        <v>-5</v>
      </c>
      <c r="M9" s="21">
        <f t="shared" si="0"/>
        <v>2011</v>
      </c>
      <c r="N9" s="1">
        <f t="shared" si="1"/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0</v>
      </c>
      <c r="E10" s="24">
        <v>0</v>
      </c>
      <c r="F10" s="23">
        <v>1</v>
      </c>
      <c r="G10" s="23">
        <v>0</v>
      </c>
      <c r="H10" s="23">
        <v>4</v>
      </c>
      <c r="I10" s="23">
        <v>1</v>
      </c>
      <c r="J10" s="23">
        <v>0</v>
      </c>
      <c r="K10" s="23">
        <f t="shared" si="3"/>
        <v>-6</v>
      </c>
      <c r="M10" s="21">
        <f t="shared" si="0"/>
        <v>2012</v>
      </c>
      <c r="N10" s="1">
        <f t="shared" si="1"/>
        <v>1</v>
      </c>
      <c r="O10" s="23">
        <v>1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0</v>
      </c>
      <c r="E11" s="24">
        <v>0</v>
      </c>
      <c r="F11" s="23">
        <v>0</v>
      </c>
      <c r="G11" s="23">
        <v>0</v>
      </c>
      <c r="H11" s="23">
        <v>3</v>
      </c>
      <c r="I11" s="23">
        <v>0</v>
      </c>
      <c r="J11" s="23">
        <v>2</v>
      </c>
      <c r="K11" s="23">
        <f t="shared" si="3"/>
        <v>-5</v>
      </c>
      <c r="M11" s="21">
        <f t="shared" si="0"/>
        <v>2013</v>
      </c>
      <c r="N11" s="1">
        <f t="shared" si="1"/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0</v>
      </c>
      <c r="E12" s="24">
        <v>1</v>
      </c>
      <c r="F12" s="23">
        <v>0</v>
      </c>
      <c r="G12" s="23">
        <v>0</v>
      </c>
      <c r="H12" s="23">
        <v>5</v>
      </c>
      <c r="I12" s="23">
        <v>1</v>
      </c>
      <c r="J12" s="23">
        <v>1</v>
      </c>
      <c r="K12" s="23">
        <f t="shared" si="3"/>
        <v>-8</v>
      </c>
      <c r="M12" s="21">
        <f t="shared" si="0"/>
        <v>2014</v>
      </c>
      <c r="N12" s="1">
        <f t="shared" si="1"/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0</v>
      </c>
      <c r="E13" s="24">
        <v>0</v>
      </c>
      <c r="F13" s="23">
        <v>0</v>
      </c>
      <c r="G13" s="23">
        <v>0</v>
      </c>
      <c r="H13" s="23">
        <v>6</v>
      </c>
      <c r="I13" s="23">
        <v>0</v>
      </c>
      <c r="J13" s="23">
        <v>0</v>
      </c>
      <c r="K13" s="23">
        <f t="shared" si="3"/>
        <v>-6</v>
      </c>
      <c r="M13" s="21">
        <f t="shared" si="0"/>
        <v>2015</v>
      </c>
      <c r="N13" s="1">
        <f t="shared" si="1"/>
        <v>1</v>
      </c>
      <c r="O13" s="23">
        <v>0</v>
      </c>
      <c r="P13" s="23">
        <v>0</v>
      </c>
      <c r="Q13" s="23">
        <v>0</v>
      </c>
      <c r="R13" s="23">
        <v>1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0</v>
      </c>
      <c r="E14" s="24">
        <v>0</v>
      </c>
      <c r="F14" s="23">
        <v>0</v>
      </c>
      <c r="G14" s="23">
        <v>0</v>
      </c>
      <c r="H14" s="23">
        <v>4</v>
      </c>
      <c r="I14" s="23">
        <v>0</v>
      </c>
      <c r="J14" s="23">
        <v>0</v>
      </c>
      <c r="K14" s="23">
        <f t="shared" si="3"/>
        <v>-4</v>
      </c>
      <c r="M14" s="21">
        <f t="shared" si="0"/>
        <v>2016</v>
      </c>
      <c r="N14" s="1">
        <f t="shared" si="1"/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0</v>
      </c>
      <c r="E15" s="24">
        <v>8</v>
      </c>
      <c r="F15" s="23">
        <v>1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-9</v>
      </c>
      <c r="M15" s="21">
        <f t="shared" si="0"/>
        <v>2017</v>
      </c>
      <c r="N15" s="1">
        <f t="shared" si="1"/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0</v>
      </c>
      <c r="E16" s="24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0</v>
      </c>
      <c r="M16" s="21">
        <f t="shared" si="0"/>
        <v>2018</v>
      </c>
      <c r="N16" s="1">
        <f t="shared" si="1"/>
        <v>1</v>
      </c>
      <c r="O16" s="23">
        <v>0</v>
      </c>
      <c r="P16" s="23">
        <v>0</v>
      </c>
      <c r="Q16" s="23">
        <v>1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0</v>
      </c>
      <c r="E17" s="24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Vaktstyrman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0</v>
      </c>
      <c r="E21" s="24">
        <v>0</v>
      </c>
      <c r="F21" s="23">
        <v>0</v>
      </c>
      <c r="G21" s="23">
        <v>0</v>
      </c>
      <c r="H21" s="23">
        <v>2</v>
      </c>
      <c r="I21" s="23">
        <v>0</v>
      </c>
      <c r="J21" s="23">
        <v>0</v>
      </c>
      <c r="K21" s="23">
        <f>D21-E21-F21-G21-H21-I21-J21</f>
        <v>-2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0</v>
      </c>
      <c r="E22" s="24">
        <v>0</v>
      </c>
      <c r="F22" s="23">
        <v>0</v>
      </c>
      <c r="G22" s="23">
        <v>0</v>
      </c>
      <c r="H22" s="23">
        <v>4</v>
      </c>
      <c r="I22" s="23">
        <v>0</v>
      </c>
      <c r="J22" s="23">
        <v>1</v>
      </c>
      <c r="K22" s="23">
        <f t="shared" ref="K22:K35" si="7">D22-E22-F22-G22-H22-I22-J22</f>
        <v>-5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0</v>
      </c>
      <c r="E23" s="24">
        <v>0</v>
      </c>
      <c r="F23" s="23">
        <v>0</v>
      </c>
      <c r="G23" s="23">
        <v>0</v>
      </c>
      <c r="H23" s="23">
        <v>3</v>
      </c>
      <c r="I23" s="23">
        <v>0</v>
      </c>
      <c r="J23" s="23">
        <v>1</v>
      </c>
      <c r="K23" s="23">
        <f t="shared" si="7"/>
        <v>-4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0</v>
      </c>
      <c r="E24" s="24">
        <v>0</v>
      </c>
      <c r="F24" s="23">
        <v>1</v>
      </c>
      <c r="G24" s="23">
        <v>0</v>
      </c>
      <c r="H24" s="23">
        <v>2</v>
      </c>
      <c r="I24" s="23">
        <v>0</v>
      </c>
      <c r="J24" s="23">
        <v>1</v>
      </c>
      <c r="K24" s="23">
        <f t="shared" si="7"/>
        <v>-4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0</v>
      </c>
      <c r="E25" s="24">
        <v>0</v>
      </c>
      <c r="F25" s="23">
        <v>0</v>
      </c>
      <c r="G25" s="23">
        <v>0</v>
      </c>
      <c r="H25" s="23">
        <v>5</v>
      </c>
      <c r="I25" s="23">
        <v>2</v>
      </c>
      <c r="J25" s="23">
        <v>0</v>
      </c>
      <c r="K25" s="23">
        <f t="shared" si="7"/>
        <v>-7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0</v>
      </c>
      <c r="E26" s="24">
        <v>0</v>
      </c>
      <c r="F26" s="23">
        <v>0</v>
      </c>
      <c r="G26" s="23">
        <v>0</v>
      </c>
      <c r="H26" s="23">
        <v>10</v>
      </c>
      <c r="I26" s="23">
        <v>0</v>
      </c>
      <c r="J26" s="23">
        <v>0</v>
      </c>
      <c r="K26" s="23">
        <f t="shared" si="7"/>
        <v>-10</v>
      </c>
      <c r="M26" s="21">
        <f t="shared" si="5"/>
        <v>2010</v>
      </c>
      <c r="N26" s="1">
        <f t="shared" si="6"/>
        <v>1</v>
      </c>
      <c r="O26" s="23">
        <v>1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0</v>
      </c>
      <c r="E27" s="24">
        <v>0</v>
      </c>
      <c r="F27" s="23">
        <v>1</v>
      </c>
      <c r="G27" s="23">
        <v>0</v>
      </c>
      <c r="H27" s="23">
        <v>1</v>
      </c>
      <c r="I27" s="23">
        <v>2</v>
      </c>
      <c r="J27" s="23">
        <v>0</v>
      </c>
      <c r="K27" s="23">
        <f t="shared" si="7"/>
        <v>-4</v>
      </c>
      <c r="M27" s="21">
        <f t="shared" si="5"/>
        <v>2011</v>
      </c>
      <c r="N27" s="1">
        <f t="shared" si="6"/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0</v>
      </c>
      <c r="E28" s="24">
        <v>0</v>
      </c>
      <c r="F28" s="23">
        <v>1</v>
      </c>
      <c r="G28" s="23">
        <v>0</v>
      </c>
      <c r="H28" s="23">
        <v>3</v>
      </c>
      <c r="I28" s="23">
        <v>1</v>
      </c>
      <c r="J28" s="23">
        <v>0</v>
      </c>
      <c r="K28" s="23">
        <f t="shared" si="7"/>
        <v>-5</v>
      </c>
      <c r="M28" s="21">
        <f t="shared" si="5"/>
        <v>2012</v>
      </c>
      <c r="N28" s="1">
        <f t="shared" si="6"/>
        <v>1</v>
      </c>
      <c r="O28" s="23">
        <v>1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0</v>
      </c>
      <c r="E29" s="24">
        <v>0</v>
      </c>
      <c r="F29" s="23">
        <v>0</v>
      </c>
      <c r="G29" s="23">
        <v>0</v>
      </c>
      <c r="H29" s="23">
        <v>2</v>
      </c>
      <c r="I29" s="23">
        <v>0</v>
      </c>
      <c r="J29" s="23">
        <v>2</v>
      </c>
      <c r="K29" s="23">
        <f t="shared" si="7"/>
        <v>-4</v>
      </c>
      <c r="M29" s="21">
        <f t="shared" si="5"/>
        <v>2013</v>
      </c>
      <c r="N29" s="1">
        <f t="shared" si="6"/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0</v>
      </c>
      <c r="E30" s="24">
        <v>1</v>
      </c>
      <c r="F30" s="23">
        <v>0</v>
      </c>
      <c r="G30" s="23">
        <v>0</v>
      </c>
      <c r="H30" s="23">
        <v>5</v>
      </c>
      <c r="I30" s="23">
        <v>1</v>
      </c>
      <c r="J30" s="23">
        <v>1</v>
      </c>
      <c r="K30" s="23">
        <f t="shared" si="7"/>
        <v>-8</v>
      </c>
      <c r="M30" s="21">
        <f t="shared" si="5"/>
        <v>2014</v>
      </c>
      <c r="N30" s="1">
        <f t="shared" si="6"/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0</v>
      </c>
      <c r="E31" s="24">
        <v>0</v>
      </c>
      <c r="F31" s="23">
        <v>0</v>
      </c>
      <c r="G31" s="23">
        <v>0</v>
      </c>
      <c r="H31" s="23">
        <v>5</v>
      </c>
      <c r="I31" s="23">
        <v>0</v>
      </c>
      <c r="J31" s="23">
        <v>0</v>
      </c>
      <c r="K31" s="23">
        <f t="shared" si="7"/>
        <v>-5</v>
      </c>
      <c r="M31" s="21">
        <f t="shared" si="5"/>
        <v>2015</v>
      </c>
      <c r="N31" s="1">
        <f t="shared" si="6"/>
        <v>1</v>
      </c>
      <c r="O31" s="23">
        <v>0</v>
      </c>
      <c r="P31" s="23">
        <v>0</v>
      </c>
      <c r="Q31" s="23">
        <v>0</v>
      </c>
      <c r="R31" s="23">
        <v>1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0</v>
      </c>
      <c r="E32" s="24">
        <v>0</v>
      </c>
      <c r="F32" s="23">
        <v>0</v>
      </c>
      <c r="G32" s="23">
        <v>0</v>
      </c>
      <c r="H32" s="23">
        <v>4</v>
      </c>
      <c r="I32" s="23">
        <v>0</v>
      </c>
      <c r="J32" s="23">
        <v>0</v>
      </c>
      <c r="K32" s="23">
        <f t="shared" si="7"/>
        <v>-4</v>
      </c>
      <c r="M32" s="21">
        <f t="shared" si="5"/>
        <v>2016</v>
      </c>
      <c r="N32" s="1">
        <f t="shared" si="6"/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0</v>
      </c>
      <c r="E33" s="24">
        <v>6</v>
      </c>
      <c r="F33" s="23">
        <v>1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-7</v>
      </c>
      <c r="M33" s="21">
        <f t="shared" si="5"/>
        <v>2017</v>
      </c>
      <c r="N33" s="1">
        <f t="shared" si="6"/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0</v>
      </c>
      <c r="E34" s="24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0</v>
      </c>
      <c r="M34" s="21">
        <f t="shared" si="5"/>
        <v>2018</v>
      </c>
      <c r="N34" s="1">
        <f t="shared" si="6"/>
        <v>1</v>
      </c>
      <c r="O34" s="23">
        <v>0</v>
      </c>
      <c r="P34" s="23">
        <v>0</v>
      </c>
      <c r="Q34" s="23">
        <v>1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0</v>
      </c>
      <c r="E35" s="24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Vaktstyrman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0</v>
      </c>
      <c r="E39" s="24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f>D39-E39-F39-G39-H39-I39-J39</f>
        <v>0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0</v>
      </c>
      <c r="E40" s="24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f t="shared" ref="K40:K53" si="11">D40-E40-F40-G40-H40-I40-J40</f>
        <v>0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0</v>
      </c>
      <c r="E41" s="24">
        <v>0</v>
      </c>
      <c r="F41" s="23">
        <v>0</v>
      </c>
      <c r="G41" s="23">
        <v>0</v>
      </c>
      <c r="H41" s="23">
        <v>1</v>
      </c>
      <c r="I41" s="23">
        <v>0</v>
      </c>
      <c r="J41" s="23">
        <v>0</v>
      </c>
      <c r="K41" s="23">
        <f t="shared" si="11"/>
        <v>-1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0</v>
      </c>
      <c r="E42" s="24">
        <v>0</v>
      </c>
      <c r="F42" s="23">
        <v>0</v>
      </c>
      <c r="G42" s="23">
        <v>0</v>
      </c>
      <c r="H42" s="23">
        <v>3</v>
      </c>
      <c r="I42" s="23">
        <v>0</v>
      </c>
      <c r="J42" s="23">
        <v>0</v>
      </c>
      <c r="K42" s="23">
        <f t="shared" si="11"/>
        <v>-3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0</v>
      </c>
      <c r="E43" s="24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f t="shared" si="11"/>
        <v>0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0</v>
      </c>
      <c r="E44" s="24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f t="shared" si="11"/>
        <v>0</v>
      </c>
      <c r="M44" s="21">
        <f t="shared" si="9"/>
        <v>2010</v>
      </c>
      <c r="N44" s="1">
        <f t="shared" si="10"/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0</v>
      </c>
      <c r="E45" s="24">
        <v>0</v>
      </c>
      <c r="F45" s="23">
        <v>0</v>
      </c>
      <c r="G45" s="23">
        <v>0</v>
      </c>
      <c r="H45" s="23">
        <v>1</v>
      </c>
      <c r="I45" s="23">
        <v>0</v>
      </c>
      <c r="J45" s="23">
        <v>0</v>
      </c>
      <c r="K45" s="23">
        <f t="shared" si="11"/>
        <v>-1</v>
      </c>
      <c r="M45" s="21">
        <f t="shared" si="9"/>
        <v>2011</v>
      </c>
      <c r="N45" s="1">
        <f t="shared" si="10"/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0</v>
      </c>
      <c r="E46" s="24">
        <v>0</v>
      </c>
      <c r="F46" s="23">
        <v>0</v>
      </c>
      <c r="G46" s="23">
        <v>0</v>
      </c>
      <c r="H46" s="23">
        <v>1</v>
      </c>
      <c r="I46" s="23">
        <v>0</v>
      </c>
      <c r="J46" s="23">
        <v>0</v>
      </c>
      <c r="K46" s="23">
        <f t="shared" si="11"/>
        <v>-1</v>
      </c>
      <c r="M46" s="21">
        <f t="shared" si="9"/>
        <v>2012</v>
      </c>
      <c r="N46" s="1">
        <f t="shared" si="10"/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0</v>
      </c>
      <c r="E47" s="24">
        <v>0</v>
      </c>
      <c r="F47" s="23">
        <v>0</v>
      </c>
      <c r="G47" s="23">
        <v>0</v>
      </c>
      <c r="H47" s="23">
        <v>1</v>
      </c>
      <c r="I47" s="23">
        <v>0</v>
      </c>
      <c r="J47" s="23">
        <v>0</v>
      </c>
      <c r="K47" s="23">
        <f t="shared" si="11"/>
        <v>-1</v>
      </c>
      <c r="M47" s="21">
        <f t="shared" si="9"/>
        <v>2013</v>
      </c>
      <c r="N47" s="1">
        <f t="shared" si="10"/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0</v>
      </c>
      <c r="E48" s="24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11"/>
        <v>0</v>
      </c>
      <c r="M48" s="21">
        <f t="shared" si="9"/>
        <v>2014</v>
      </c>
      <c r="N48" s="1">
        <f t="shared" si="10"/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0</v>
      </c>
      <c r="E49" s="24">
        <v>0</v>
      </c>
      <c r="F49" s="23">
        <v>0</v>
      </c>
      <c r="G49" s="23">
        <v>0</v>
      </c>
      <c r="H49" s="23">
        <v>1</v>
      </c>
      <c r="I49" s="23">
        <v>0</v>
      </c>
      <c r="J49" s="23">
        <v>0</v>
      </c>
      <c r="K49" s="23">
        <f t="shared" si="11"/>
        <v>-1</v>
      </c>
      <c r="M49" s="21">
        <f t="shared" si="9"/>
        <v>2015</v>
      </c>
      <c r="N49" s="1">
        <f t="shared" si="10"/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0</v>
      </c>
      <c r="E50" s="24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11"/>
        <v>0</v>
      </c>
      <c r="M50" s="21">
        <f t="shared" si="9"/>
        <v>2016</v>
      </c>
      <c r="N50" s="1">
        <f t="shared" si="10"/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0</v>
      </c>
      <c r="E51" s="24">
        <v>2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-2</v>
      </c>
      <c r="M51" s="21">
        <f t="shared" si="9"/>
        <v>2017</v>
      </c>
      <c r="N51" s="1">
        <f t="shared" si="10"/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0</v>
      </c>
      <c r="E52" s="24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0</v>
      </c>
      <c r="M52" s="21">
        <f t="shared" si="9"/>
        <v>2018</v>
      </c>
      <c r="N52" s="1">
        <f t="shared" si="10"/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0</v>
      </c>
      <c r="E53" s="24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53"/>
  <sheetViews>
    <sheetView zoomScaleNormal="100" workbookViewId="0">
      <selection activeCell="I18" sqref="I18"/>
    </sheetView>
  </sheetViews>
  <sheetFormatPr defaultRowHeight="15" x14ac:dyDescent="0.25"/>
  <cols>
    <col min="1" max="1" width="15.7109375" customWidth="1"/>
    <col min="2" max="2" width="15.140625" bestFit="1" customWidth="1"/>
    <col min="3" max="5" width="15.7109375" customWidth="1"/>
    <col min="6" max="6" width="15.140625" bestFit="1" customWidth="1"/>
    <col min="7" max="7" width="15.140625" customWidth="1"/>
    <col min="8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11" t="s">
        <v>42</v>
      </c>
      <c r="C1" s="8" t="s">
        <v>16</v>
      </c>
      <c r="K1" s="15"/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1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37</v>
      </c>
      <c r="E3" s="23">
        <v>0</v>
      </c>
      <c r="F3" s="23">
        <v>0</v>
      </c>
      <c r="G3" s="23">
        <v>0</v>
      </c>
      <c r="H3" s="23">
        <v>15</v>
      </c>
      <c r="I3" s="23">
        <v>1</v>
      </c>
      <c r="J3" s="23">
        <v>2</v>
      </c>
      <c r="K3" s="23">
        <v>19</v>
      </c>
      <c r="M3" s="21">
        <v>2005</v>
      </c>
      <c r="N3" s="1"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0">A3+1</f>
        <v>2006</v>
      </c>
      <c r="B4" s="22"/>
      <c r="C4" s="22"/>
      <c r="D4" s="1">
        <v>52</v>
      </c>
      <c r="E4" s="23">
        <v>0</v>
      </c>
      <c r="F4" s="23">
        <v>0</v>
      </c>
      <c r="G4" s="23">
        <v>0</v>
      </c>
      <c r="H4" s="23">
        <v>27</v>
      </c>
      <c r="I4" s="23">
        <v>3</v>
      </c>
      <c r="J4" s="23">
        <v>5</v>
      </c>
      <c r="K4" s="23">
        <v>17</v>
      </c>
      <c r="M4" s="21">
        <v>2006</v>
      </c>
      <c r="N4" s="1"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0"/>
        <v>2007</v>
      </c>
      <c r="B5" s="22"/>
      <c r="C5" s="22"/>
      <c r="D5" s="1">
        <v>44</v>
      </c>
      <c r="E5" s="23">
        <v>0</v>
      </c>
      <c r="F5" s="23">
        <v>0</v>
      </c>
      <c r="G5" s="23">
        <v>0</v>
      </c>
      <c r="H5" s="23">
        <v>17</v>
      </c>
      <c r="I5" s="23">
        <v>5</v>
      </c>
      <c r="J5" s="23">
        <v>5</v>
      </c>
      <c r="K5" s="23">
        <v>17</v>
      </c>
      <c r="M5" s="21">
        <v>2007</v>
      </c>
      <c r="N5" s="1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0"/>
        <v>2008</v>
      </c>
      <c r="B6" s="22"/>
      <c r="C6" s="22"/>
      <c r="D6" s="1">
        <v>43</v>
      </c>
      <c r="E6" s="23">
        <v>0</v>
      </c>
      <c r="F6" s="23">
        <v>5</v>
      </c>
      <c r="G6" s="23">
        <v>0</v>
      </c>
      <c r="H6" s="23">
        <v>23</v>
      </c>
      <c r="I6" s="23">
        <v>2</v>
      </c>
      <c r="J6" s="23">
        <v>2</v>
      </c>
      <c r="K6" s="23">
        <v>11</v>
      </c>
      <c r="M6" s="21">
        <v>2008</v>
      </c>
      <c r="N6" s="1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0"/>
        <v>2009</v>
      </c>
      <c r="B7" s="22"/>
      <c r="C7" s="22"/>
      <c r="D7" s="1">
        <v>46</v>
      </c>
      <c r="E7" s="23">
        <v>0</v>
      </c>
      <c r="F7" s="23">
        <v>12</v>
      </c>
      <c r="G7" s="23">
        <v>0</v>
      </c>
      <c r="H7" s="23">
        <v>16</v>
      </c>
      <c r="I7" s="23">
        <v>5</v>
      </c>
      <c r="J7" s="23">
        <v>5</v>
      </c>
      <c r="K7" s="23">
        <v>8</v>
      </c>
      <c r="M7" s="21">
        <v>2009</v>
      </c>
      <c r="N7" s="1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0"/>
        <v>2010</v>
      </c>
      <c r="B8" s="22"/>
      <c r="C8" s="22"/>
      <c r="D8" s="1">
        <v>40</v>
      </c>
      <c r="E8" s="23">
        <v>0</v>
      </c>
      <c r="F8" s="23">
        <v>5</v>
      </c>
      <c r="G8" s="23">
        <v>0</v>
      </c>
      <c r="H8" s="23">
        <v>25</v>
      </c>
      <c r="I8" s="23">
        <v>3</v>
      </c>
      <c r="J8" s="23">
        <v>1</v>
      </c>
      <c r="K8" s="23">
        <v>6</v>
      </c>
      <c r="M8" s="21">
        <v>2010</v>
      </c>
      <c r="N8" s="1">
        <v>13</v>
      </c>
      <c r="O8" s="23">
        <v>10</v>
      </c>
      <c r="P8" s="23">
        <v>3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0"/>
        <v>2011</v>
      </c>
      <c r="B9" s="22"/>
      <c r="C9" s="22"/>
      <c r="D9" s="1">
        <v>44</v>
      </c>
      <c r="E9" s="23">
        <v>0</v>
      </c>
      <c r="F9" s="23">
        <v>6</v>
      </c>
      <c r="G9" s="23">
        <v>2</v>
      </c>
      <c r="H9" s="23">
        <v>23</v>
      </c>
      <c r="I9" s="23">
        <v>2</v>
      </c>
      <c r="J9" s="23">
        <v>0</v>
      </c>
      <c r="K9" s="23">
        <v>11</v>
      </c>
      <c r="M9" s="21">
        <v>2011</v>
      </c>
      <c r="N9" s="1">
        <v>9</v>
      </c>
      <c r="O9" s="23">
        <v>8</v>
      </c>
      <c r="P9" s="23">
        <v>1</v>
      </c>
      <c r="Q9" s="23">
        <v>0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0"/>
        <v>2012</v>
      </c>
      <c r="B10" s="22"/>
      <c r="C10" s="22"/>
      <c r="D10" s="1">
        <v>50</v>
      </c>
      <c r="E10" s="23">
        <v>0</v>
      </c>
      <c r="F10" s="23">
        <v>13</v>
      </c>
      <c r="G10" s="23">
        <v>0</v>
      </c>
      <c r="H10" s="23">
        <v>28</v>
      </c>
      <c r="I10" s="23">
        <v>2</v>
      </c>
      <c r="J10" s="23">
        <v>0</v>
      </c>
      <c r="K10" s="23">
        <v>7</v>
      </c>
      <c r="M10" s="21">
        <v>2012</v>
      </c>
      <c r="N10" s="1">
        <v>4</v>
      </c>
      <c r="O10" s="23">
        <v>4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</row>
    <row r="11" spans="1:20" s="20" customFormat="1" ht="12" x14ac:dyDescent="0.2">
      <c r="A11" s="21">
        <f t="shared" si="0"/>
        <v>2013</v>
      </c>
      <c r="B11" s="22"/>
      <c r="C11" s="22"/>
      <c r="D11" s="1">
        <v>47</v>
      </c>
      <c r="E11" s="23">
        <v>0</v>
      </c>
      <c r="F11" s="23">
        <v>9</v>
      </c>
      <c r="G11" s="23">
        <v>0</v>
      </c>
      <c r="H11" s="23">
        <v>22</v>
      </c>
      <c r="I11" s="23">
        <v>1</v>
      </c>
      <c r="J11" s="23">
        <v>2</v>
      </c>
      <c r="K11" s="23">
        <v>13</v>
      </c>
      <c r="M11" s="21">
        <v>2013</v>
      </c>
      <c r="N11" s="1">
        <v>12</v>
      </c>
      <c r="O11" s="23">
        <v>1</v>
      </c>
      <c r="P11" s="23">
        <v>2</v>
      </c>
      <c r="Q11" s="23">
        <v>4</v>
      </c>
      <c r="R11" s="23">
        <v>3</v>
      </c>
      <c r="S11" s="23">
        <v>0</v>
      </c>
      <c r="T11" s="23">
        <v>2</v>
      </c>
    </row>
    <row r="12" spans="1:20" s="20" customFormat="1" ht="12" x14ac:dyDescent="0.2">
      <c r="A12" s="21">
        <f t="shared" si="0"/>
        <v>2014</v>
      </c>
      <c r="B12" s="22"/>
      <c r="C12" s="22"/>
      <c r="D12" s="1">
        <v>39</v>
      </c>
      <c r="E12" s="23">
        <v>2</v>
      </c>
      <c r="F12" s="23">
        <v>8</v>
      </c>
      <c r="G12" s="23">
        <v>2</v>
      </c>
      <c r="H12" s="23">
        <v>17</v>
      </c>
      <c r="I12" s="23">
        <v>3</v>
      </c>
      <c r="J12" s="23">
        <v>1</v>
      </c>
      <c r="K12" s="23">
        <v>6</v>
      </c>
      <c r="M12" s="21">
        <v>2014</v>
      </c>
      <c r="N12" s="1">
        <v>9</v>
      </c>
      <c r="O12" s="23">
        <v>1</v>
      </c>
      <c r="P12" s="23">
        <v>4</v>
      </c>
      <c r="Q12" s="23">
        <v>0</v>
      </c>
      <c r="R12" s="23">
        <v>3</v>
      </c>
      <c r="S12" s="23">
        <v>0</v>
      </c>
      <c r="T12" s="23">
        <v>1</v>
      </c>
    </row>
    <row r="13" spans="1:20" s="20" customFormat="1" ht="12" x14ac:dyDescent="0.2">
      <c r="A13" s="21">
        <f t="shared" si="0"/>
        <v>2015</v>
      </c>
      <c r="B13" s="22"/>
      <c r="C13" s="22"/>
      <c r="D13" s="1">
        <v>38</v>
      </c>
      <c r="E13" s="23">
        <v>2</v>
      </c>
      <c r="F13" s="23">
        <v>2</v>
      </c>
      <c r="G13" s="23">
        <v>0</v>
      </c>
      <c r="H13" s="23">
        <v>24</v>
      </c>
      <c r="I13" s="23">
        <v>2</v>
      </c>
      <c r="J13" s="23">
        <v>0</v>
      </c>
      <c r="K13" s="23">
        <v>8</v>
      </c>
      <c r="M13" s="21">
        <v>2015</v>
      </c>
      <c r="N13" s="1">
        <v>9</v>
      </c>
      <c r="O13" s="23">
        <v>1</v>
      </c>
      <c r="P13" s="23">
        <v>3</v>
      </c>
      <c r="Q13" s="23">
        <v>3</v>
      </c>
      <c r="R13" s="23">
        <v>2</v>
      </c>
      <c r="S13" s="23">
        <v>0</v>
      </c>
      <c r="T13" s="23">
        <v>0</v>
      </c>
    </row>
    <row r="14" spans="1:20" s="20" customFormat="1" ht="12" x14ac:dyDescent="0.2">
      <c r="A14" s="21">
        <f t="shared" si="0"/>
        <v>2016</v>
      </c>
      <c r="B14" s="22"/>
      <c r="C14" s="22"/>
      <c r="D14" s="1">
        <v>26</v>
      </c>
      <c r="E14" s="23">
        <v>3</v>
      </c>
      <c r="F14" s="23">
        <v>3</v>
      </c>
      <c r="G14" s="23">
        <v>0</v>
      </c>
      <c r="H14" s="23">
        <v>18</v>
      </c>
      <c r="I14" s="23">
        <v>0</v>
      </c>
      <c r="J14" s="23">
        <v>0</v>
      </c>
      <c r="K14" s="23">
        <v>2</v>
      </c>
      <c r="M14" s="21">
        <v>2016</v>
      </c>
      <c r="N14" s="1">
        <v>5</v>
      </c>
      <c r="O14" s="23">
        <v>3</v>
      </c>
      <c r="P14" s="23">
        <v>2</v>
      </c>
      <c r="Q14" s="23">
        <v>0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0"/>
        <v>2017</v>
      </c>
      <c r="B15" s="22"/>
      <c r="C15" s="22"/>
      <c r="D15" s="1">
        <v>37</v>
      </c>
      <c r="E15" s="23">
        <v>26</v>
      </c>
      <c r="F15" s="23">
        <v>2</v>
      </c>
      <c r="G15" s="23">
        <v>0</v>
      </c>
      <c r="H15" s="23">
        <v>0</v>
      </c>
      <c r="I15" s="23">
        <v>0</v>
      </c>
      <c r="J15" s="23">
        <v>0</v>
      </c>
      <c r="K15" s="23">
        <v>9</v>
      </c>
      <c r="M15" s="21">
        <v>2017</v>
      </c>
      <c r="N15" s="1">
        <v>3</v>
      </c>
      <c r="O15" s="23">
        <v>0</v>
      </c>
      <c r="P15" s="23">
        <v>2</v>
      </c>
      <c r="Q15" s="23">
        <v>0</v>
      </c>
      <c r="R15" s="23">
        <v>1</v>
      </c>
      <c r="S15" s="23">
        <v>0</v>
      </c>
      <c r="T15" s="23">
        <v>0</v>
      </c>
    </row>
    <row r="16" spans="1:20" s="20" customFormat="1" ht="12" x14ac:dyDescent="0.2">
      <c r="A16" s="21">
        <f t="shared" si="0"/>
        <v>2018</v>
      </c>
      <c r="B16" s="22"/>
      <c r="C16" s="22"/>
      <c r="D16" s="1">
        <v>22</v>
      </c>
      <c r="E16" s="23">
        <v>17</v>
      </c>
      <c r="F16" s="23">
        <v>3</v>
      </c>
      <c r="G16" s="23">
        <v>0</v>
      </c>
      <c r="H16" s="23">
        <v>0</v>
      </c>
      <c r="I16" s="23">
        <v>0</v>
      </c>
      <c r="J16" s="23">
        <v>0</v>
      </c>
      <c r="K16" s="23">
        <v>2</v>
      </c>
      <c r="M16" s="21">
        <v>2018</v>
      </c>
      <c r="N16" s="1">
        <v>2</v>
      </c>
      <c r="O16" s="23">
        <v>1</v>
      </c>
      <c r="P16" s="23">
        <v>0</v>
      </c>
      <c r="Q16" s="23">
        <v>1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0"/>
        <v>2019</v>
      </c>
      <c r="B17" s="22"/>
      <c r="C17" s="22"/>
      <c r="D17" s="1">
        <v>32</v>
      </c>
      <c r="E17" s="23">
        <v>32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M17" s="21">
        <v>2019</v>
      </c>
      <c r="N17" s="1">
        <v>2</v>
      </c>
      <c r="O17" s="23">
        <v>1</v>
      </c>
      <c r="P17" s="23">
        <v>1</v>
      </c>
      <c r="Q17" s="23">
        <v>0</v>
      </c>
      <c r="R17" s="23">
        <v>0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Sjöfart (SUMMA)</v>
      </c>
      <c r="C19" s="8" t="s">
        <v>15</v>
      </c>
      <c r="M19" s="8" t="s">
        <v>52</v>
      </c>
      <c r="N19" s="8"/>
      <c r="O19" s="7" t="s">
        <v>13</v>
      </c>
      <c r="P19" s="6"/>
      <c r="Q19" s="5"/>
      <c r="R19" s="5"/>
      <c r="S19" s="5"/>
      <c r="T19" s="1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1">A3</f>
        <v>2005</v>
      </c>
      <c r="B21" s="22"/>
      <c r="C21" s="22"/>
      <c r="D21" s="1">
        <v>36</v>
      </c>
      <c r="E21" s="23">
        <v>0</v>
      </c>
      <c r="F21" s="23">
        <v>0</v>
      </c>
      <c r="G21" s="23">
        <v>0</v>
      </c>
      <c r="H21" s="23">
        <v>15</v>
      </c>
      <c r="I21" s="23">
        <v>1</v>
      </c>
      <c r="J21" s="23">
        <v>2</v>
      </c>
      <c r="K21" s="23">
        <v>18</v>
      </c>
      <c r="M21" s="21">
        <v>2005</v>
      </c>
      <c r="N21" s="1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1"/>
        <v>2006</v>
      </c>
      <c r="B22" s="22"/>
      <c r="C22" s="22"/>
      <c r="D22" s="1">
        <v>51</v>
      </c>
      <c r="E22" s="23">
        <v>0</v>
      </c>
      <c r="F22" s="23">
        <v>0</v>
      </c>
      <c r="G22" s="23">
        <v>0</v>
      </c>
      <c r="H22" s="23">
        <v>27</v>
      </c>
      <c r="I22" s="23">
        <v>3</v>
      </c>
      <c r="J22" s="23">
        <v>5</v>
      </c>
      <c r="K22" s="23">
        <v>16</v>
      </c>
      <c r="M22" s="21">
        <v>2006</v>
      </c>
      <c r="N22" s="1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1"/>
        <v>2007</v>
      </c>
      <c r="B23" s="22"/>
      <c r="C23" s="22"/>
      <c r="D23" s="1">
        <v>41</v>
      </c>
      <c r="E23" s="23">
        <v>0</v>
      </c>
      <c r="F23" s="23">
        <v>0</v>
      </c>
      <c r="G23" s="23">
        <v>0</v>
      </c>
      <c r="H23" s="23">
        <v>16</v>
      </c>
      <c r="I23" s="23">
        <v>4</v>
      </c>
      <c r="J23" s="23">
        <v>5</v>
      </c>
      <c r="K23" s="23">
        <v>16</v>
      </c>
      <c r="M23" s="21">
        <v>2007</v>
      </c>
      <c r="N23" s="1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1"/>
        <v>2008</v>
      </c>
      <c r="B24" s="22"/>
      <c r="C24" s="22"/>
      <c r="D24" s="1">
        <v>38</v>
      </c>
      <c r="E24" s="23">
        <v>0</v>
      </c>
      <c r="F24" s="23">
        <v>4</v>
      </c>
      <c r="G24" s="23">
        <v>0</v>
      </c>
      <c r="H24" s="23">
        <v>19</v>
      </c>
      <c r="I24" s="23">
        <v>2</v>
      </c>
      <c r="J24" s="23">
        <v>2</v>
      </c>
      <c r="K24" s="23">
        <v>11</v>
      </c>
      <c r="M24" s="21">
        <v>2008</v>
      </c>
      <c r="N24" s="1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1"/>
        <v>2009</v>
      </c>
      <c r="B25" s="22"/>
      <c r="C25" s="22"/>
      <c r="D25" s="1">
        <v>45</v>
      </c>
      <c r="E25" s="23">
        <v>0</v>
      </c>
      <c r="F25" s="23">
        <v>12</v>
      </c>
      <c r="G25" s="23">
        <v>0</v>
      </c>
      <c r="H25" s="23">
        <v>15</v>
      </c>
      <c r="I25" s="23">
        <v>5</v>
      </c>
      <c r="J25" s="23">
        <v>5</v>
      </c>
      <c r="K25" s="23">
        <v>8</v>
      </c>
      <c r="M25" s="21">
        <v>2009</v>
      </c>
      <c r="N25" s="1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1"/>
        <v>2010</v>
      </c>
      <c r="B26" s="22"/>
      <c r="C26" s="22"/>
      <c r="D26" s="1">
        <v>39</v>
      </c>
      <c r="E26" s="23">
        <v>0</v>
      </c>
      <c r="F26" s="23">
        <v>4</v>
      </c>
      <c r="G26" s="23">
        <v>0</v>
      </c>
      <c r="H26" s="23">
        <v>25</v>
      </c>
      <c r="I26" s="23">
        <v>3</v>
      </c>
      <c r="J26" s="23">
        <v>1</v>
      </c>
      <c r="K26" s="23">
        <v>6</v>
      </c>
      <c r="M26" s="21">
        <v>2010</v>
      </c>
      <c r="N26" s="1">
        <v>12</v>
      </c>
      <c r="O26" s="23">
        <v>9</v>
      </c>
      <c r="P26" s="23">
        <v>3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1"/>
        <v>2011</v>
      </c>
      <c r="B27" s="22"/>
      <c r="C27" s="22"/>
      <c r="D27" s="1">
        <v>42</v>
      </c>
      <c r="E27" s="23">
        <v>0</v>
      </c>
      <c r="F27" s="23">
        <v>5</v>
      </c>
      <c r="G27" s="23">
        <v>2</v>
      </c>
      <c r="H27" s="23">
        <v>22</v>
      </c>
      <c r="I27" s="23">
        <v>2</v>
      </c>
      <c r="J27" s="23">
        <v>0</v>
      </c>
      <c r="K27" s="23">
        <v>11</v>
      </c>
      <c r="M27" s="21">
        <v>2011</v>
      </c>
      <c r="N27" s="1">
        <v>8</v>
      </c>
      <c r="O27" s="23">
        <v>7</v>
      </c>
      <c r="P27" s="23">
        <v>1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1"/>
        <v>2012</v>
      </c>
      <c r="B28" s="22"/>
      <c r="C28" s="22"/>
      <c r="D28" s="1">
        <v>47</v>
      </c>
      <c r="E28" s="23">
        <v>0</v>
      </c>
      <c r="F28" s="23">
        <v>12</v>
      </c>
      <c r="G28" s="23">
        <v>0</v>
      </c>
      <c r="H28" s="23">
        <v>27</v>
      </c>
      <c r="I28" s="23">
        <v>2</v>
      </c>
      <c r="J28" s="23">
        <v>0</v>
      </c>
      <c r="K28" s="23">
        <v>6</v>
      </c>
      <c r="M28" s="21">
        <v>2012</v>
      </c>
      <c r="N28" s="1">
        <v>2</v>
      </c>
      <c r="O28" s="23">
        <v>2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1"/>
        <v>2013</v>
      </c>
      <c r="B29" s="22"/>
      <c r="C29" s="22"/>
      <c r="D29" s="1">
        <v>42</v>
      </c>
      <c r="E29" s="23">
        <v>0</v>
      </c>
      <c r="F29" s="23">
        <v>8</v>
      </c>
      <c r="G29" s="23">
        <v>0</v>
      </c>
      <c r="H29" s="23">
        <v>20</v>
      </c>
      <c r="I29" s="23">
        <v>1</v>
      </c>
      <c r="J29" s="23">
        <v>2</v>
      </c>
      <c r="K29" s="23">
        <v>11</v>
      </c>
      <c r="M29" s="21">
        <v>2013</v>
      </c>
      <c r="N29" s="1">
        <v>12</v>
      </c>
      <c r="O29" s="23">
        <v>1</v>
      </c>
      <c r="P29" s="23">
        <v>2</v>
      </c>
      <c r="Q29" s="23">
        <v>4</v>
      </c>
      <c r="R29" s="23">
        <v>3</v>
      </c>
      <c r="S29" s="23">
        <v>0</v>
      </c>
      <c r="T29" s="23">
        <v>2</v>
      </c>
    </row>
    <row r="30" spans="1:20" s="20" customFormat="1" ht="12" x14ac:dyDescent="0.2">
      <c r="A30" s="21">
        <f t="shared" si="1"/>
        <v>2014</v>
      </c>
      <c r="B30" s="22"/>
      <c r="C30" s="22"/>
      <c r="D30" s="1">
        <v>39</v>
      </c>
      <c r="E30" s="23">
        <v>2</v>
      </c>
      <c r="F30" s="23">
        <v>8</v>
      </c>
      <c r="G30" s="23">
        <v>2</v>
      </c>
      <c r="H30" s="23">
        <v>17</v>
      </c>
      <c r="I30" s="23">
        <v>3</v>
      </c>
      <c r="J30" s="23">
        <v>1</v>
      </c>
      <c r="K30" s="23">
        <v>6</v>
      </c>
      <c r="M30" s="21">
        <v>2014</v>
      </c>
      <c r="N30" s="1">
        <v>8</v>
      </c>
      <c r="O30" s="23">
        <v>1</v>
      </c>
      <c r="P30" s="23">
        <v>3</v>
      </c>
      <c r="Q30" s="23">
        <v>0</v>
      </c>
      <c r="R30" s="23">
        <v>3</v>
      </c>
      <c r="S30" s="23">
        <v>0</v>
      </c>
      <c r="T30" s="23">
        <v>1</v>
      </c>
    </row>
    <row r="31" spans="1:20" s="20" customFormat="1" ht="12" x14ac:dyDescent="0.2">
      <c r="A31" s="21">
        <f t="shared" si="1"/>
        <v>2015</v>
      </c>
      <c r="B31" s="22"/>
      <c r="C31" s="22"/>
      <c r="D31" s="1">
        <v>37</v>
      </c>
      <c r="E31" s="23">
        <v>2</v>
      </c>
      <c r="F31" s="23">
        <v>2</v>
      </c>
      <c r="G31" s="23">
        <v>0</v>
      </c>
      <c r="H31" s="23">
        <v>23</v>
      </c>
      <c r="I31" s="23">
        <v>2</v>
      </c>
      <c r="J31" s="23">
        <v>0</v>
      </c>
      <c r="K31" s="23">
        <v>8</v>
      </c>
      <c r="M31" s="21">
        <v>2015</v>
      </c>
      <c r="N31" s="1">
        <v>9</v>
      </c>
      <c r="O31" s="23">
        <v>1</v>
      </c>
      <c r="P31" s="23">
        <v>3</v>
      </c>
      <c r="Q31" s="23">
        <v>3</v>
      </c>
      <c r="R31" s="23">
        <v>2</v>
      </c>
      <c r="S31" s="23">
        <v>0</v>
      </c>
      <c r="T31" s="23">
        <v>0</v>
      </c>
    </row>
    <row r="32" spans="1:20" s="20" customFormat="1" ht="12" x14ac:dyDescent="0.2">
      <c r="A32" s="21">
        <f t="shared" si="1"/>
        <v>2016</v>
      </c>
      <c r="B32" s="22"/>
      <c r="C32" s="22"/>
      <c r="D32" s="1">
        <v>24</v>
      </c>
      <c r="E32" s="23">
        <v>2</v>
      </c>
      <c r="F32" s="23">
        <v>3</v>
      </c>
      <c r="G32" s="23">
        <v>0</v>
      </c>
      <c r="H32" s="23">
        <v>18</v>
      </c>
      <c r="I32" s="23">
        <v>0</v>
      </c>
      <c r="J32" s="23">
        <v>0</v>
      </c>
      <c r="K32" s="23">
        <v>1</v>
      </c>
      <c r="M32" s="21">
        <v>2016</v>
      </c>
      <c r="N32" s="1">
        <v>5</v>
      </c>
      <c r="O32" s="23">
        <v>3</v>
      </c>
      <c r="P32" s="23">
        <v>2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1"/>
        <v>2017</v>
      </c>
      <c r="B33" s="22"/>
      <c r="C33" s="22"/>
      <c r="D33" s="1">
        <v>32</v>
      </c>
      <c r="E33" s="23">
        <v>22</v>
      </c>
      <c r="F33" s="23">
        <v>1</v>
      </c>
      <c r="G33" s="23">
        <v>0</v>
      </c>
      <c r="H33" s="23">
        <v>0</v>
      </c>
      <c r="I33" s="23">
        <v>0</v>
      </c>
      <c r="J33" s="23">
        <v>0</v>
      </c>
      <c r="K33" s="23">
        <v>9</v>
      </c>
      <c r="M33" s="21">
        <v>2017</v>
      </c>
      <c r="N33" s="1">
        <v>2</v>
      </c>
      <c r="O33" s="23">
        <v>0</v>
      </c>
      <c r="P33" s="23">
        <v>1</v>
      </c>
      <c r="Q33" s="23">
        <v>0</v>
      </c>
      <c r="R33" s="23">
        <v>1</v>
      </c>
      <c r="S33" s="23">
        <v>0</v>
      </c>
      <c r="T33" s="23">
        <v>0</v>
      </c>
    </row>
    <row r="34" spans="1:20" s="20" customFormat="1" ht="12" x14ac:dyDescent="0.2">
      <c r="A34" s="21">
        <f t="shared" si="1"/>
        <v>2018</v>
      </c>
      <c r="B34" s="22"/>
      <c r="C34" s="22"/>
      <c r="D34" s="1">
        <v>20</v>
      </c>
      <c r="E34" s="23">
        <v>16</v>
      </c>
      <c r="F34" s="23">
        <v>2</v>
      </c>
      <c r="G34" s="23">
        <v>0</v>
      </c>
      <c r="H34" s="23">
        <v>0</v>
      </c>
      <c r="I34" s="23">
        <v>0</v>
      </c>
      <c r="J34" s="23">
        <v>0</v>
      </c>
      <c r="K34" s="23">
        <v>2</v>
      </c>
      <c r="M34" s="21">
        <v>2018</v>
      </c>
      <c r="N34" s="1">
        <v>2</v>
      </c>
      <c r="O34" s="23">
        <v>1</v>
      </c>
      <c r="P34" s="23">
        <v>0</v>
      </c>
      <c r="Q34" s="23">
        <v>1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1"/>
        <v>2019</v>
      </c>
      <c r="B35" s="22"/>
      <c r="C35" s="22"/>
      <c r="D35" s="1">
        <v>29</v>
      </c>
      <c r="E35" s="23">
        <v>29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M35" s="21">
        <v>2019</v>
      </c>
      <c r="N35" s="1">
        <v>1</v>
      </c>
      <c r="O35" s="23">
        <v>1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Sjöfart (SUMMA)</v>
      </c>
      <c r="C37" s="8" t="s">
        <v>14</v>
      </c>
      <c r="M37" s="8" t="s">
        <v>53</v>
      </c>
      <c r="N37" s="8"/>
      <c r="O37" s="7" t="s">
        <v>13</v>
      </c>
      <c r="P37" s="6"/>
      <c r="Q37" s="5"/>
      <c r="R37" s="5"/>
      <c r="S37" s="5"/>
      <c r="T37" s="1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2">A3</f>
        <v>2005</v>
      </c>
      <c r="B39" s="22"/>
      <c r="C39" s="22"/>
      <c r="D39" s="1">
        <v>1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1</v>
      </c>
      <c r="M39" s="21">
        <v>2005</v>
      </c>
      <c r="N39" s="1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2"/>
        <v>2006</v>
      </c>
      <c r="B40" s="22"/>
      <c r="C40" s="22"/>
      <c r="D40" s="1">
        <v>1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1</v>
      </c>
      <c r="M40" s="21">
        <v>2006</v>
      </c>
      <c r="N40" s="1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2"/>
        <v>2007</v>
      </c>
      <c r="B41" s="22"/>
      <c r="C41" s="22"/>
      <c r="D41" s="1">
        <v>3</v>
      </c>
      <c r="E41" s="23">
        <v>0</v>
      </c>
      <c r="F41" s="23">
        <v>0</v>
      </c>
      <c r="G41" s="23">
        <v>0</v>
      </c>
      <c r="H41" s="23">
        <v>1</v>
      </c>
      <c r="I41" s="23">
        <v>1</v>
      </c>
      <c r="J41" s="23">
        <v>0</v>
      </c>
      <c r="K41" s="23">
        <v>1</v>
      </c>
      <c r="M41" s="21">
        <v>2007</v>
      </c>
      <c r="N41" s="1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2"/>
        <v>2008</v>
      </c>
      <c r="B42" s="22"/>
      <c r="C42" s="22"/>
      <c r="D42" s="1">
        <v>5</v>
      </c>
      <c r="E42" s="23">
        <v>0</v>
      </c>
      <c r="F42" s="23">
        <v>1</v>
      </c>
      <c r="G42" s="23">
        <v>0</v>
      </c>
      <c r="H42" s="23">
        <v>4</v>
      </c>
      <c r="I42" s="23">
        <v>0</v>
      </c>
      <c r="J42" s="23">
        <v>0</v>
      </c>
      <c r="K42" s="23">
        <v>0</v>
      </c>
      <c r="M42" s="21">
        <v>2008</v>
      </c>
      <c r="N42" s="1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2"/>
        <v>2009</v>
      </c>
      <c r="B43" s="22"/>
      <c r="C43" s="22"/>
      <c r="D43" s="1">
        <v>1</v>
      </c>
      <c r="E43" s="23">
        <v>0</v>
      </c>
      <c r="F43" s="23">
        <v>0</v>
      </c>
      <c r="G43" s="23">
        <v>0</v>
      </c>
      <c r="H43" s="23">
        <v>1</v>
      </c>
      <c r="I43" s="23">
        <v>0</v>
      </c>
      <c r="J43" s="23">
        <v>0</v>
      </c>
      <c r="K43" s="23">
        <v>0</v>
      </c>
      <c r="M43" s="21">
        <v>2009</v>
      </c>
      <c r="N43" s="1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2"/>
        <v>2010</v>
      </c>
      <c r="B44" s="22"/>
      <c r="C44" s="22"/>
      <c r="D44" s="1">
        <v>1</v>
      </c>
      <c r="E44" s="23">
        <v>0</v>
      </c>
      <c r="F44" s="23">
        <v>1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M44" s="21">
        <v>2010</v>
      </c>
      <c r="N44" s="1">
        <v>1</v>
      </c>
      <c r="O44" s="23">
        <v>1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2"/>
        <v>2011</v>
      </c>
      <c r="B45" s="22"/>
      <c r="C45" s="22"/>
      <c r="D45" s="1">
        <v>2</v>
      </c>
      <c r="E45" s="23">
        <v>0</v>
      </c>
      <c r="F45" s="23">
        <v>1</v>
      </c>
      <c r="G45" s="23">
        <v>0</v>
      </c>
      <c r="H45" s="23">
        <v>1</v>
      </c>
      <c r="I45" s="23">
        <v>0</v>
      </c>
      <c r="J45" s="23">
        <v>0</v>
      </c>
      <c r="K45" s="23">
        <v>0</v>
      </c>
      <c r="M45" s="21">
        <v>2011</v>
      </c>
      <c r="N45" s="1">
        <v>1</v>
      </c>
      <c r="O45" s="23">
        <v>1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2"/>
        <v>2012</v>
      </c>
      <c r="B46" s="22"/>
      <c r="C46" s="22"/>
      <c r="D46" s="1">
        <v>3</v>
      </c>
      <c r="E46" s="23">
        <v>0</v>
      </c>
      <c r="F46" s="23">
        <v>1</v>
      </c>
      <c r="G46" s="23">
        <v>0</v>
      </c>
      <c r="H46" s="23">
        <v>1</v>
      </c>
      <c r="I46" s="23">
        <v>0</v>
      </c>
      <c r="J46" s="23">
        <v>0</v>
      </c>
      <c r="K46" s="23">
        <v>1</v>
      </c>
      <c r="M46" s="21">
        <v>2012</v>
      </c>
      <c r="N46" s="1">
        <v>2</v>
      </c>
      <c r="O46" s="23">
        <v>2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2"/>
        <v>2013</v>
      </c>
      <c r="B47" s="22"/>
      <c r="C47" s="22"/>
      <c r="D47" s="1">
        <v>5</v>
      </c>
      <c r="E47" s="23">
        <v>0</v>
      </c>
      <c r="F47" s="23">
        <v>1</v>
      </c>
      <c r="G47" s="23">
        <v>0</v>
      </c>
      <c r="H47" s="23">
        <v>2</v>
      </c>
      <c r="I47" s="23">
        <v>0</v>
      </c>
      <c r="J47" s="23">
        <v>0</v>
      </c>
      <c r="K47" s="23">
        <v>2</v>
      </c>
      <c r="M47" s="21">
        <v>2013</v>
      </c>
      <c r="N47" s="1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2"/>
        <v>2014</v>
      </c>
      <c r="B48" s="22"/>
      <c r="C48" s="22"/>
      <c r="D48" s="1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M48" s="21">
        <v>2014</v>
      </c>
      <c r="N48" s="1">
        <v>1</v>
      </c>
      <c r="O48" s="23">
        <v>0</v>
      </c>
      <c r="P48" s="23">
        <v>1</v>
      </c>
      <c r="Q48" s="23">
        <v>0</v>
      </c>
      <c r="R48" s="23">
        <v>0</v>
      </c>
      <c r="S48" s="23">
        <v>0</v>
      </c>
      <c r="T48" s="23">
        <v>0</v>
      </c>
    </row>
    <row r="49" spans="1:20" s="20" customFormat="1" ht="12" x14ac:dyDescent="0.2">
      <c r="A49" s="21">
        <f t="shared" si="2"/>
        <v>2015</v>
      </c>
      <c r="B49" s="22"/>
      <c r="C49" s="22"/>
      <c r="D49" s="1">
        <v>1</v>
      </c>
      <c r="E49" s="23">
        <v>0</v>
      </c>
      <c r="F49" s="23">
        <v>0</v>
      </c>
      <c r="G49" s="23">
        <v>0</v>
      </c>
      <c r="H49" s="23">
        <v>1</v>
      </c>
      <c r="I49" s="23">
        <v>0</v>
      </c>
      <c r="J49" s="23">
        <v>0</v>
      </c>
      <c r="K49" s="23">
        <v>0</v>
      </c>
      <c r="M49" s="21">
        <v>2015</v>
      </c>
      <c r="N49" s="1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2"/>
        <v>2016</v>
      </c>
      <c r="B50" s="22"/>
      <c r="C50" s="22"/>
      <c r="D50" s="1">
        <v>2</v>
      </c>
      <c r="E50" s="23">
        <v>1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1</v>
      </c>
      <c r="M50" s="21">
        <v>2016</v>
      </c>
      <c r="N50" s="1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2"/>
        <v>2017</v>
      </c>
      <c r="B51" s="22"/>
      <c r="C51" s="22"/>
      <c r="D51" s="1">
        <v>5</v>
      </c>
      <c r="E51" s="23">
        <v>4</v>
      </c>
      <c r="F51" s="23">
        <v>1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M51" s="21">
        <v>2017</v>
      </c>
      <c r="N51" s="1">
        <v>1</v>
      </c>
      <c r="O51" s="23">
        <v>0</v>
      </c>
      <c r="P51" s="23">
        <v>1</v>
      </c>
      <c r="Q51" s="23">
        <v>0</v>
      </c>
      <c r="R51" s="23">
        <v>0</v>
      </c>
      <c r="S51" s="23">
        <v>0</v>
      </c>
      <c r="T51" s="23">
        <v>0</v>
      </c>
    </row>
    <row r="52" spans="1:20" s="20" customFormat="1" ht="12" x14ac:dyDescent="0.2">
      <c r="A52" s="21">
        <f t="shared" si="2"/>
        <v>2018</v>
      </c>
      <c r="B52" s="22"/>
      <c r="C52" s="22"/>
      <c r="D52" s="1">
        <v>2</v>
      </c>
      <c r="E52" s="23">
        <v>1</v>
      </c>
      <c r="F52" s="23">
        <v>1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M52" s="21">
        <v>2018</v>
      </c>
      <c r="N52" s="1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2"/>
        <v>2019</v>
      </c>
      <c r="B53" s="22"/>
      <c r="C53" s="22"/>
      <c r="D53" s="1">
        <v>3</v>
      </c>
      <c r="E53" s="23">
        <v>3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M53" s="21">
        <v>2019</v>
      </c>
      <c r="N53" s="1">
        <v>1</v>
      </c>
      <c r="O53" s="23">
        <v>0</v>
      </c>
      <c r="P53" s="23">
        <v>1</v>
      </c>
      <c r="Q53" s="23">
        <v>0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Normal="100" workbookViewId="0">
      <selection activeCell="E9" sqref="E9"/>
    </sheetView>
  </sheetViews>
  <sheetFormatPr defaultRowHeight="15" x14ac:dyDescent="0.25"/>
  <cols>
    <col min="1" max="1" width="13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43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14</v>
      </c>
      <c r="E3" s="24">
        <v>0</v>
      </c>
      <c r="F3" s="23">
        <v>0</v>
      </c>
      <c r="G3" s="23">
        <v>0</v>
      </c>
      <c r="H3" s="23">
        <v>8</v>
      </c>
      <c r="I3" s="23">
        <v>1</v>
      </c>
      <c r="J3" s="23">
        <v>0</v>
      </c>
      <c r="K3" s="23">
        <f>D3-E3-F3-G3-H3-I3-J3</f>
        <v>5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13</v>
      </c>
      <c r="E4" s="24">
        <v>0</v>
      </c>
      <c r="F4" s="23">
        <v>0</v>
      </c>
      <c r="G4" s="23">
        <v>0</v>
      </c>
      <c r="H4" s="23">
        <v>10</v>
      </c>
      <c r="I4" s="23">
        <v>0</v>
      </c>
      <c r="J4" s="23">
        <v>1</v>
      </c>
      <c r="K4" s="23">
        <f t="shared" ref="K4:K17" si="3">D4-E4-F4-G4-H4-I4-J4</f>
        <v>2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13</v>
      </c>
      <c r="E5" s="24">
        <v>0</v>
      </c>
      <c r="F5" s="23">
        <v>1</v>
      </c>
      <c r="G5" s="23">
        <v>0</v>
      </c>
      <c r="H5" s="23">
        <v>9</v>
      </c>
      <c r="I5" s="23">
        <v>1</v>
      </c>
      <c r="J5" s="23">
        <v>0</v>
      </c>
      <c r="K5" s="23">
        <f t="shared" si="3"/>
        <v>2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14</v>
      </c>
      <c r="E6" s="24">
        <v>0</v>
      </c>
      <c r="F6" s="23">
        <v>0</v>
      </c>
      <c r="G6" s="23">
        <v>0</v>
      </c>
      <c r="H6" s="23">
        <v>14</v>
      </c>
      <c r="I6" s="23">
        <v>0</v>
      </c>
      <c r="J6" s="23">
        <v>0</v>
      </c>
      <c r="K6" s="23">
        <f t="shared" si="3"/>
        <v>0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14</v>
      </c>
      <c r="E7" s="24">
        <v>0</v>
      </c>
      <c r="F7" s="23">
        <v>0</v>
      </c>
      <c r="G7" s="23">
        <v>0</v>
      </c>
      <c r="H7" s="23">
        <v>14</v>
      </c>
      <c r="I7" s="23">
        <v>0</v>
      </c>
      <c r="J7" s="23">
        <v>0</v>
      </c>
      <c r="K7" s="23">
        <f t="shared" si="3"/>
        <v>0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14</v>
      </c>
      <c r="E8" s="24">
        <v>0</v>
      </c>
      <c r="F8" s="23">
        <v>0</v>
      </c>
      <c r="G8" s="23">
        <v>0</v>
      </c>
      <c r="H8" s="23">
        <v>13</v>
      </c>
      <c r="I8" s="23">
        <v>0</v>
      </c>
      <c r="J8" s="23">
        <v>0</v>
      </c>
      <c r="K8" s="23">
        <f t="shared" si="3"/>
        <v>1</v>
      </c>
      <c r="M8" s="21">
        <f t="shared" si="0"/>
        <v>2010</v>
      </c>
      <c r="N8" s="1">
        <f t="shared" si="1"/>
        <v>1</v>
      </c>
      <c r="O8" s="23">
        <v>1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12</v>
      </c>
      <c r="E9" s="24">
        <v>0</v>
      </c>
      <c r="F9" s="23">
        <v>1</v>
      </c>
      <c r="G9" s="23">
        <v>0</v>
      </c>
      <c r="H9" s="23">
        <v>11</v>
      </c>
      <c r="I9" s="23">
        <v>0</v>
      </c>
      <c r="J9" s="23">
        <v>0</v>
      </c>
      <c r="K9" s="23">
        <f t="shared" si="3"/>
        <v>0</v>
      </c>
      <c r="M9" s="21">
        <f t="shared" si="0"/>
        <v>2011</v>
      </c>
      <c r="N9" s="1">
        <f t="shared" si="1"/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f t="shared" si="3"/>
        <v>0</v>
      </c>
      <c r="M10" s="21">
        <f t="shared" si="0"/>
        <v>2012</v>
      </c>
      <c r="N10" s="1">
        <f t="shared" si="1"/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12</v>
      </c>
      <c r="E11" s="24">
        <v>0</v>
      </c>
      <c r="F11" s="23">
        <v>1</v>
      </c>
      <c r="G11" s="23">
        <v>0</v>
      </c>
      <c r="H11" s="23">
        <v>10</v>
      </c>
      <c r="I11" s="23">
        <v>0</v>
      </c>
      <c r="J11" s="23">
        <v>0</v>
      </c>
      <c r="K11" s="23">
        <f t="shared" si="3"/>
        <v>1</v>
      </c>
      <c r="M11" s="21">
        <f t="shared" si="0"/>
        <v>2013</v>
      </c>
      <c r="N11" s="1">
        <f t="shared" si="1"/>
        <v>1</v>
      </c>
      <c r="O11" s="23">
        <v>1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10</v>
      </c>
      <c r="E12" s="24">
        <v>0</v>
      </c>
      <c r="F12" s="23">
        <v>1</v>
      </c>
      <c r="G12" s="23">
        <v>0</v>
      </c>
      <c r="H12" s="23">
        <v>7</v>
      </c>
      <c r="I12" s="23">
        <v>0</v>
      </c>
      <c r="J12" s="23">
        <v>0</v>
      </c>
      <c r="K12" s="23">
        <f t="shared" si="3"/>
        <v>2</v>
      </c>
      <c r="M12" s="21">
        <f t="shared" si="0"/>
        <v>2014</v>
      </c>
      <c r="N12" s="1">
        <f t="shared" si="1"/>
        <v>1</v>
      </c>
      <c r="O12" s="23">
        <v>0</v>
      </c>
      <c r="P12" s="23">
        <v>1</v>
      </c>
      <c r="Q12" s="23">
        <v>0</v>
      </c>
      <c r="R12" s="23">
        <v>0</v>
      </c>
      <c r="S12" s="23">
        <v>0</v>
      </c>
      <c r="T12" s="23">
        <v>0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0</v>
      </c>
      <c r="E13" s="24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f t="shared" si="3"/>
        <v>0</v>
      </c>
      <c r="M13" s="21">
        <f t="shared" si="0"/>
        <v>2015</v>
      </c>
      <c r="N13" s="1">
        <f t="shared" si="1"/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15</v>
      </c>
      <c r="E14" s="24">
        <v>0</v>
      </c>
      <c r="F14" s="23">
        <v>0</v>
      </c>
      <c r="G14" s="23">
        <v>0</v>
      </c>
      <c r="H14" s="23">
        <v>14</v>
      </c>
      <c r="I14" s="23">
        <v>0</v>
      </c>
      <c r="J14" s="23">
        <v>0</v>
      </c>
      <c r="K14" s="23">
        <f t="shared" si="3"/>
        <v>1</v>
      </c>
      <c r="M14" s="21">
        <f t="shared" si="0"/>
        <v>2016</v>
      </c>
      <c r="N14" s="1">
        <f t="shared" si="1"/>
        <v>1</v>
      </c>
      <c r="O14" s="23">
        <v>0</v>
      </c>
      <c r="P14" s="23">
        <v>1</v>
      </c>
      <c r="Q14" s="23">
        <v>0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14</v>
      </c>
      <c r="E15" s="24">
        <v>9</v>
      </c>
      <c r="F15" s="23">
        <v>2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3</v>
      </c>
      <c r="M15" s="21">
        <f t="shared" si="0"/>
        <v>2017</v>
      </c>
      <c r="N15" s="1">
        <f t="shared" si="1"/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0</v>
      </c>
      <c r="E16" s="24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0</v>
      </c>
      <c r="M16" s="21">
        <f t="shared" si="0"/>
        <v>2018</v>
      </c>
      <c r="N16" s="1">
        <f t="shared" si="1"/>
        <v>1</v>
      </c>
      <c r="O16" s="23">
        <v>0</v>
      </c>
      <c r="P16" s="23">
        <v>0</v>
      </c>
      <c r="Q16" s="23">
        <v>1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13</v>
      </c>
      <c r="E17" s="24">
        <v>13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1</v>
      </c>
      <c r="O17" s="23">
        <v>1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Verkstad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14</v>
      </c>
      <c r="E21" s="24">
        <v>0</v>
      </c>
      <c r="F21" s="23">
        <v>0</v>
      </c>
      <c r="G21" s="23">
        <v>0</v>
      </c>
      <c r="H21" s="23">
        <v>8</v>
      </c>
      <c r="I21" s="23">
        <v>1</v>
      </c>
      <c r="J21" s="23">
        <v>0</v>
      </c>
      <c r="K21" s="23">
        <f>D21-E21-F21-G21-H21-I21-J21</f>
        <v>5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13</v>
      </c>
      <c r="E22" s="24">
        <v>0</v>
      </c>
      <c r="F22" s="23">
        <v>0</v>
      </c>
      <c r="G22" s="23">
        <v>0</v>
      </c>
      <c r="H22" s="23">
        <v>10</v>
      </c>
      <c r="I22" s="23">
        <v>0</v>
      </c>
      <c r="J22" s="23">
        <v>1</v>
      </c>
      <c r="K22" s="23">
        <f t="shared" ref="K22:K35" si="7">D22-E22-F22-G22-H22-I22-J22</f>
        <v>2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13</v>
      </c>
      <c r="E23" s="24">
        <v>0</v>
      </c>
      <c r="F23" s="23">
        <v>1</v>
      </c>
      <c r="G23" s="23">
        <v>0</v>
      </c>
      <c r="H23" s="23">
        <v>9</v>
      </c>
      <c r="I23" s="23">
        <v>1</v>
      </c>
      <c r="J23" s="23">
        <v>0</v>
      </c>
      <c r="K23" s="23">
        <f t="shared" si="7"/>
        <v>2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14</v>
      </c>
      <c r="E24" s="24">
        <v>0</v>
      </c>
      <c r="F24" s="23">
        <v>0</v>
      </c>
      <c r="G24" s="23">
        <v>0</v>
      </c>
      <c r="H24" s="23">
        <v>14</v>
      </c>
      <c r="I24" s="23">
        <v>0</v>
      </c>
      <c r="J24" s="23">
        <v>0</v>
      </c>
      <c r="K24" s="23">
        <f t="shared" si="7"/>
        <v>0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14</v>
      </c>
      <c r="E25" s="24">
        <v>0</v>
      </c>
      <c r="F25" s="23">
        <v>0</v>
      </c>
      <c r="G25" s="23">
        <v>0</v>
      </c>
      <c r="H25" s="23">
        <v>14</v>
      </c>
      <c r="I25" s="23">
        <v>0</v>
      </c>
      <c r="J25" s="23">
        <v>0</v>
      </c>
      <c r="K25" s="23">
        <f t="shared" si="7"/>
        <v>0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14</v>
      </c>
      <c r="E26" s="24">
        <v>0</v>
      </c>
      <c r="F26" s="23">
        <v>0</v>
      </c>
      <c r="G26" s="23">
        <v>0</v>
      </c>
      <c r="H26" s="23">
        <v>13</v>
      </c>
      <c r="I26" s="23">
        <v>0</v>
      </c>
      <c r="J26" s="23">
        <v>0</v>
      </c>
      <c r="K26" s="23">
        <f t="shared" si="7"/>
        <v>1</v>
      </c>
      <c r="M26" s="21">
        <f t="shared" si="5"/>
        <v>2010</v>
      </c>
      <c r="N26" s="1">
        <f t="shared" si="6"/>
        <v>1</v>
      </c>
      <c r="O26" s="23">
        <v>1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12</v>
      </c>
      <c r="E27" s="24">
        <v>0</v>
      </c>
      <c r="F27" s="23">
        <v>1</v>
      </c>
      <c r="G27" s="23">
        <v>0</v>
      </c>
      <c r="H27" s="23">
        <v>11</v>
      </c>
      <c r="I27" s="23">
        <v>0</v>
      </c>
      <c r="J27" s="23">
        <v>0</v>
      </c>
      <c r="K27" s="23">
        <f t="shared" si="7"/>
        <v>0</v>
      </c>
      <c r="M27" s="21">
        <f t="shared" si="5"/>
        <v>2011</v>
      </c>
      <c r="N27" s="1">
        <f t="shared" si="6"/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0</v>
      </c>
      <c r="E28" s="24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f t="shared" si="7"/>
        <v>0</v>
      </c>
      <c r="M28" s="21">
        <f t="shared" si="5"/>
        <v>2012</v>
      </c>
      <c r="N28" s="1">
        <f t="shared" si="6"/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11</v>
      </c>
      <c r="E29" s="24">
        <v>0</v>
      </c>
      <c r="F29" s="23">
        <v>1</v>
      </c>
      <c r="G29" s="23">
        <v>0</v>
      </c>
      <c r="H29" s="23">
        <v>9</v>
      </c>
      <c r="I29" s="23">
        <v>0</v>
      </c>
      <c r="J29" s="23">
        <v>0</v>
      </c>
      <c r="K29" s="23">
        <f t="shared" si="7"/>
        <v>1</v>
      </c>
      <c r="M29" s="21">
        <f t="shared" si="5"/>
        <v>2013</v>
      </c>
      <c r="N29" s="1">
        <f t="shared" si="6"/>
        <v>1</v>
      </c>
      <c r="O29" s="23">
        <v>1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10</v>
      </c>
      <c r="E30" s="24">
        <v>0</v>
      </c>
      <c r="F30" s="23">
        <v>1</v>
      </c>
      <c r="G30" s="23">
        <v>0</v>
      </c>
      <c r="H30" s="23">
        <v>7</v>
      </c>
      <c r="I30" s="23">
        <v>0</v>
      </c>
      <c r="J30" s="23">
        <v>0</v>
      </c>
      <c r="K30" s="23">
        <f t="shared" si="7"/>
        <v>2</v>
      </c>
      <c r="M30" s="21">
        <f t="shared" si="5"/>
        <v>2014</v>
      </c>
      <c r="N30" s="1">
        <f t="shared" si="6"/>
        <v>1</v>
      </c>
      <c r="O30" s="23">
        <v>0</v>
      </c>
      <c r="P30" s="23">
        <v>1</v>
      </c>
      <c r="Q30" s="23">
        <v>0</v>
      </c>
      <c r="R30" s="23">
        <v>0</v>
      </c>
      <c r="S30" s="23">
        <v>0</v>
      </c>
      <c r="T30" s="23">
        <v>0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0</v>
      </c>
      <c r="E31" s="24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7"/>
        <v>0</v>
      </c>
      <c r="M31" s="21">
        <f t="shared" si="5"/>
        <v>2015</v>
      </c>
      <c r="N31" s="1">
        <f t="shared" si="6"/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15</v>
      </c>
      <c r="E32" s="24">
        <v>0</v>
      </c>
      <c r="F32" s="23">
        <v>0</v>
      </c>
      <c r="G32" s="23">
        <v>0</v>
      </c>
      <c r="H32" s="23">
        <v>14</v>
      </c>
      <c r="I32" s="23">
        <v>0</v>
      </c>
      <c r="J32" s="23">
        <v>0</v>
      </c>
      <c r="K32" s="23">
        <f t="shared" si="7"/>
        <v>1</v>
      </c>
      <c r="M32" s="21">
        <f t="shared" si="5"/>
        <v>2016</v>
      </c>
      <c r="N32" s="1">
        <f t="shared" si="6"/>
        <v>1</v>
      </c>
      <c r="O32" s="23">
        <v>0</v>
      </c>
      <c r="P32" s="23">
        <v>1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11</v>
      </c>
      <c r="E33" s="24">
        <v>7</v>
      </c>
      <c r="F33" s="23">
        <v>1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3</v>
      </c>
      <c r="M33" s="21">
        <f t="shared" si="5"/>
        <v>2017</v>
      </c>
      <c r="N33" s="1">
        <f t="shared" si="6"/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0</v>
      </c>
      <c r="E34" s="24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0</v>
      </c>
      <c r="M34" s="21">
        <f t="shared" si="5"/>
        <v>2018</v>
      </c>
      <c r="N34" s="1">
        <f t="shared" si="6"/>
        <v>1</v>
      </c>
      <c r="O34" s="23">
        <v>0</v>
      </c>
      <c r="P34" s="23">
        <v>0</v>
      </c>
      <c r="Q34" s="23">
        <v>1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13</v>
      </c>
      <c r="E35" s="24">
        <v>13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Verkstad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0</v>
      </c>
      <c r="E39" s="24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f>D39-E39-F39-G39-H39-I39-J39</f>
        <v>0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0</v>
      </c>
      <c r="E40" s="24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f t="shared" ref="K40:K53" si="11">D40-E40-F40-G40-H40-I40-J40</f>
        <v>0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0</v>
      </c>
      <c r="E41" s="24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f t="shared" si="11"/>
        <v>0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0</v>
      </c>
      <c r="E42" s="24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f t="shared" si="11"/>
        <v>0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0</v>
      </c>
      <c r="E43" s="24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f t="shared" si="11"/>
        <v>0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0</v>
      </c>
      <c r="E44" s="24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f t="shared" si="11"/>
        <v>0</v>
      </c>
      <c r="M44" s="21">
        <f t="shared" si="9"/>
        <v>2010</v>
      </c>
      <c r="N44" s="1">
        <f t="shared" si="10"/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0</v>
      </c>
      <c r="E45" s="24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f t="shared" si="11"/>
        <v>0</v>
      </c>
      <c r="M45" s="21">
        <f t="shared" si="9"/>
        <v>2011</v>
      </c>
      <c r="N45" s="1">
        <f t="shared" si="10"/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0</v>
      </c>
      <c r="E46" s="24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11"/>
        <v>0</v>
      </c>
      <c r="M46" s="21">
        <f t="shared" si="9"/>
        <v>2012</v>
      </c>
      <c r="N46" s="1">
        <f t="shared" si="10"/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1</v>
      </c>
      <c r="E47" s="24">
        <v>0</v>
      </c>
      <c r="F47" s="23">
        <v>0</v>
      </c>
      <c r="G47" s="23">
        <v>0</v>
      </c>
      <c r="H47" s="23">
        <v>1</v>
      </c>
      <c r="I47" s="23">
        <v>0</v>
      </c>
      <c r="J47" s="23">
        <v>0</v>
      </c>
      <c r="K47" s="23">
        <f t="shared" si="11"/>
        <v>0</v>
      </c>
      <c r="M47" s="21">
        <f t="shared" si="9"/>
        <v>2013</v>
      </c>
      <c r="N47" s="1">
        <f t="shared" si="10"/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0</v>
      </c>
      <c r="E48" s="24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11"/>
        <v>0</v>
      </c>
      <c r="M48" s="21">
        <f t="shared" si="9"/>
        <v>2014</v>
      </c>
      <c r="N48" s="1">
        <f t="shared" si="10"/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0</v>
      </c>
      <c r="E49" s="24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11"/>
        <v>0</v>
      </c>
      <c r="M49" s="21">
        <f t="shared" si="9"/>
        <v>2015</v>
      </c>
      <c r="N49" s="1">
        <f t="shared" si="10"/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0</v>
      </c>
      <c r="E50" s="24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11"/>
        <v>0</v>
      </c>
      <c r="M50" s="21">
        <f t="shared" si="9"/>
        <v>2016</v>
      </c>
      <c r="N50" s="1">
        <f t="shared" si="10"/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3</v>
      </c>
      <c r="E51" s="24">
        <v>2</v>
      </c>
      <c r="F51" s="23">
        <v>1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0</v>
      </c>
      <c r="M51" s="21">
        <f t="shared" si="9"/>
        <v>2017</v>
      </c>
      <c r="N51" s="1">
        <f t="shared" si="10"/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0</v>
      </c>
      <c r="E52" s="24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0</v>
      </c>
      <c r="M52" s="21">
        <f t="shared" si="9"/>
        <v>2018</v>
      </c>
      <c r="N52" s="1">
        <f t="shared" si="10"/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0</v>
      </c>
      <c r="E53" s="24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1</v>
      </c>
      <c r="O53" s="23">
        <v>1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Normal="100" workbookViewId="0">
      <selection activeCell="E20" sqref="E20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44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0</v>
      </c>
      <c r="E3" s="24">
        <v>0</v>
      </c>
      <c r="F3" s="23">
        <v>0</v>
      </c>
      <c r="G3" s="23">
        <v>0</v>
      </c>
      <c r="H3" s="23">
        <v>0</v>
      </c>
      <c r="I3" s="23">
        <v>0</v>
      </c>
      <c r="J3" s="23">
        <v>0</v>
      </c>
      <c r="K3" s="23">
        <f>D3-E3-F3-G3-H3-I3-J3</f>
        <v>0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0</v>
      </c>
      <c r="E4" s="24">
        <v>0</v>
      </c>
      <c r="F4" s="23">
        <v>0</v>
      </c>
      <c r="G4" s="23">
        <v>0</v>
      </c>
      <c r="H4" s="23">
        <v>0</v>
      </c>
      <c r="I4" s="23">
        <v>0</v>
      </c>
      <c r="J4" s="23">
        <v>0</v>
      </c>
      <c r="K4" s="23">
        <f t="shared" ref="K4:K17" si="3">D4-E4-F4-G4-H4-I4-J4</f>
        <v>0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0</v>
      </c>
      <c r="E5" s="24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f t="shared" si="3"/>
        <v>0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0</v>
      </c>
      <c r="E6" s="24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f t="shared" si="3"/>
        <v>0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0</v>
      </c>
      <c r="E7" s="24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f t="shared" si="3"/>
        <v>0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0</v>
      </c>
      <c r="E8" s="24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f t="shared" si="3"/>
        <v>0</v>
      </c>
      <c r="M8" s="21">
        <f t="shared" si="0"/>
        <v>2010</v>
      </c>
      <c r="N8" s="1">
        <f t="shared" si="1"/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0</v>
      </c>
      <c r="E9" s="24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f t="shared" si="3"/>
        <v>0</v>
      </c>
      <c r="M9" s="21">
        <f t="shared" si="0"/>
        <v>2011</v>
      </c>
      <c r="N9" s="1">
        <f t="shared" si="1"/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f t="shared" si="3"/>
        <v>0</v>
      </c>
      <c r="M10" s="21">
        <f t="shared" si="0"/>
        <v>2012</v>
      </c>
      <c r="N10" s="1">
        <f t="shared" si="1"/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0</v>
      </c>
      <c r="E11" s="24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f t="shared" si="3"/>
        <v>0</v>
      </c>
      <c r="M11" s="21">
        <f t="shared" si="0"/>
        <v>2013</v>
      </c>
      <c r="N11" s="1">
        <f t="shared" si="1"/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16</v>
      </c>
      <c r="E12" s="24">
        <v>0</v>
      </c>
      <c r="F12" s="23">
        <v>1</v>
      </c>
      <c r="G12" s="23">
        <v>0</v>
      </c>
      <c r="H12" s="23">
        <v>15</v>
      </c>
      <c r="I12" s="23">
        <v>0</v>
      </c>
      <c r="J12" s="23">
        <v>0</v>
      </c>
      <c r="K12" s="23">
        <f t="shared" si="3"/>
        <v>0</v>
      </c>
      <c r="M12" s="21">
        <f t="shared" si="0"/>
        <v>2014</v>
      </c>
      <c r="N12" s="1">
        <f t="shared" si="1"/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16</v>
      </c>
      <c r="E13" s="24">
        <v>1</v>
      </c>
      <c r="F13" s="23">
        <v>5</v>
      </c>
      <c r="G13" s="23">
        <v>0</v>
      </c>
      <c r="H13" s="23">
        <v>8</v>
      </c>
      <c r="I13" s="23">
        <v>2</v>
      </c>
      <c r="J13" s="23">
        <v>0</v>
      </c>
      <c r="K13" s="23">
        <f t="shared" si="3"/>
        <v>0</v>
      </c>
      <c r="M13" s="21">
        <f t="shared" si="0"/>
        <v>2015</v>
      </c>
      <c r="N13" s="1">
        <f t="shared" si="1"/>
        <v>1</v>
      </c>
      <c r="O13" s="23">
        <v>0</v>
      </c>
      <c r="P13" s="23">
        <v>0</v>
      </c>
      <c r="Q13" s="23">
        <v>0</v>
      </c>
      <c r="R13" s="23">
        <v>1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1</v>
      </c>
      <c r="E14" s="24">
        <v>0</v>
      </c>
      <c r="F14" s="23">
        <v>0</v>
      </c>
      <c r="G14" s="23">
        <v>1</v>
      </c>
      <c r="H14" s="23">
        <v>0</v>
      </c>
      <c r="I14" s="23">
        <v>0</v>
      </c>
      <c r="J14" s="23">
        <v>0</v>
      </c>
      <c r="K14" s="23">
        <f t="shared" si="3"/>
        <v>0</v>
      </c>
      <c r="M14" s="21">
        <f t="shared" si="0"/>
        <v>2016</v>
      </c>
      <c r="N14" s="1">
        <f t="shared" si="1"/>
        <v>3</v>
      </c>
      <c r="O14" s="23">
        <v>0</v>
      </c>
      <c r="P14" s="23">
        <v>0</v>
      </c>
      <c r="Q14" s="23">
        <v>3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15</v>
      </c>
      <c r="E15" s="24">
        <v>14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1</v>
      </c>
      <c r="M15" s="21">
        <f t="shared" si="0"/>
        <v>2017</v>
      </c>
      <c r="N15" s="1">
        <f t="shared" si="1"/>
        <v>1</v>
      </c>
      <c r="O15" s="23">
        <v>0</v>
      </c>
      <c r="P15" s="23">
        <v>0</v>
      </c>
      <c r="Q15" s="23">
        <v>1</v>
      </c>
      <c r="R15" s="23">
        <v>0</v>
      </c>
      <c r="S15" s="23">
        <v>0</v>
      </c>
      <c r="T15" s="23">
        <v>0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13</v>
      </c>
      <c r="E16" s="24">
        <v>12</v>
      </c>
      <c r="F16" s="23">
        <v>1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0</v>
      </c>
      <c r="M16" s="21">
        <f t="shared" si="0"/>
        <v>2018</v>
      </c>
      <c r="N16" s="1">
        <f t="shared" si="1"/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0</v>
      </c>
      <c r="E17" s="24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2</v>
      </c>
      <c r="O17" s="23">
        <v>0</v>
      </c>
      <c r="P17" s="23">
        <v>0</v>
      </c>
      <c r="Q17" s="23">
        <v>1</v>
      </c>
      <c r="R17" s="23">
        <v>1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VVS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0</v>
      </c>
      <c r="E21" s="2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f>D21-E21-F21-G21-H21-I21-J21</f>
        <v>0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0</v>
      </c>
      <c r="E22" s="24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f t="shared" ref="K22:K35" si="7">D22-E22-F22-G22-H22-I22-J22</f>
        <v>0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7"/>
        <v>0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0</v>
      </c>
      <c r="E24" s="24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f t="shared" si="7"/>
        <v>0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0</v>
      </c>
      <c r="E25" s="24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f t="shared" si="7"/>
        <v>0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0</v>
      </c>
      <c r="E26" s="24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f t="shared" si="7"/>
        <v>0</v>
      </c>
      <c r="M26" s="21">
        <f t="shared" si="5"/>
        <v>2010</v>
      </c>
      <c r="N26" s="1">
        <f t="shared" si="6"/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0</v>
      </c>
      <c r="E27" s="24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f t="shared" si="7"/>
        <v>0</v>
      </c>
      <c r="M27" s="21">
        <f t="shared" si="5"/>
        <v>2011</v>
      </c>
      <c r="N27" s="1">
        <f t="shared" si="6"/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0</v>
      </c>
      <c r="E28" s="24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f t="shared" si="7"/>
        <v>0</v>
      </c>
      <c r="M28" s="21">
        <f t="shared" si="5"/>
        <v>2012</v>
      </c>
      <c r="N28" s="1">
        <f t="shared" si="6"/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0</v>
      </c>
      <c r="E29" s="24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f t="shared" si="7"/>
        <v>0</v>
      </c>
      <c r="M29" s="21">
        <f t="shared" si="5"/>
        <v>2013</v>
      </c>
      <c r="N29" s="1">
        <f t="shared" si="6"/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14</v>
      </c>
      <c r="E30" s="24">
        <v>0</v>
      </c>
      <c r="F30" s="23">
        <v>0</v>
      </c>
      <c r="G30" s="23">
        <v>0</v>
      </c>
      <c r="H30" s="23">
        <v>14</v>
      </c>
      <c r="I30" s="23">
        <v>0</v>
      </c>
      <c r="J30" s="23">
        <v>0</v>
      </c>
      <c r="K30" s="23">
        <f t="shared" si="7"/>
        <v>0</v>
      </c>
      <c r="M30" s="21">
        <f t="shared" si="5"/>
        <v>2014</v>
      </c>
      <c r="N30" s="1">
        <f t="shared" si="6"/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16</v>
      </c>
      <c r="E31" s="24">
        <v>1</v>
      </c>
      <c r="F31" s="23">
        <v>5</v>
      </c>
      <c r="G31" s="23">
        <v>0</v>
      </c>
      <c r="H31" s="23">
        <v>8</v>
      </c>
      <c r="I31" s="23">
        <v>2</v>
      </c>
      <c r="J31" s="23">
        <v>0</v>
      </c>
      <c r="K31" s="23">
        <f t="shared" si="7"/>
        <v>0</v>
      </c>
      <c r="M31" s="21">
        <f t="shared" si="5"/>
        <v>2015</v>
      </c>
      <c r="N31" s="1">
        <f t="shared" si="6"/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1</v>
      </c>
      <c r="E32" s="24">
        <v>0</v>
      </c>
      <c r="F32" s="23">
        <v>0</v>
      </c>
      <c r="G32" s="23">
        <v>1</v>
      </c>
      <c r="H32" s="23">
        <v>0</v>
      </c>
      <c r="I32" s="23">
        <v>0</v>
      </c>
      <c r="J32" s="23">
        <v>0</v>
      </c>
      <c r="K32" s="23">
        <f t="shared" si="7"/>
        <v>0</v>
      </c>
      <c r="M32" s="21">
        <f t="shared" si="5"/>
        <v>2016</v>
      </c>
      <c r="N32" s="1">
        <f t="shared" si="6"/>
        <v>3</v>
      </c>
      <c r="O32" s="23">
        <v>0</v>
      </c>
      <c r="P32" s="23">
        <v>0</v>
      </c>
      <c r="Q32" s="23">
        <v>3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15</v>
      </c>
      <c r="E33" s="24">
        <v>14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1</v>
      </c>
      <c r="M33" s="21">
        <f t="shared" si="5"/>
        <v>2017</v>
      </c>
      <c r="N33" s="1">
        <f t="shared" si="6"/>
        <v>1</v>
      </c>
      <c r="O33" s="23">
        <v>0</v>
      </c>
      <c r="P33" s="23">
        <v>0</v>
      </c>
      <c r="Q33" s="23">
        <v>1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13</v>
      </c>
      <c r="E34" s="24">
        <v>12</v>
      </c>
      <c r="F34" s="23">
        <v>1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0</v>
      </c>
      <c r="M34" s="21">
        <f t="shared" si="5"/>
        <v>2018</v>
      </c>
      <c r="N34" s="1">
        <f t="shared" si="6"/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0</v>
      </c>
      <c r="E35" s="24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2</v>
      </c>
      <c r="O35" s="23">
        <v>0</v>
      </c>
      <c r="P35" s="23">
        <v>0</v>
      </c>
      <c r="Q35" s="23">
        <v>1</v>
      </c>
      <c r="R35" s="23">
        <v>1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VVS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0</v>
      </c>
      <c r="E39" s="24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f>D39-E39-F39-G39-H39-I39-J39</f>
        <v>0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0</v>
      </c>
      <c r="E40" s="24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f t="shared" ref="K40:K53" si="11">D40-E40-F40-G40-H40-I40-J40</f>
        <v>0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0</v>
      </c>
      <c r="E41" s="24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f t="shared" si="11"/>
        <v>0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0</v>
      </c>
      <c r="E42" s="24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f t="shared" si="11"/>
        <v>0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0</v>
      </c>
      <c r="E43" s="24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f t="shared" si="11"/>
        <v>0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0</v>
      </c>
      <c r="E44" s="24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f t="shared" si="11"/>
        <v>0</v>
      </c>
      <c r="M44" s="21">
        <f t="shared" si="9"/>
        <v>2010</v>
      </c>
      <c r="N44" s="1">
        <f t="shared" si="10"/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0</v>
      </c>
      <c r="E45" s="24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f t="shared" si="11"/>
        <v>0</v>
      </c>
      <c r="M45" s="21">
        <f t="shared" si="9"/>
        <v>2011</v>
      </c>
      <c r="N45" s="1">
        <f t="shared" si="10"/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0</v>
      </c>
      <c r="E46" s="24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11"/>
        <v>0</v>
      </c>
      <c r="M46" s="21">
        <f t="shared" si="9"/>
        <v>2012</v>
      </c>
      <c r="N46" s="1">
        <f t="shared" si="10"/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0</v>
      </c>
      <c r="E47" s="24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f t="shared" si="11"/>
        <v>0</v>
      </c>
      <c r="M47" s="21">
        <f t="shared" si="9"/>
        <v>2013</v>
      </c>
      <c r="N47" s="1">
        <f t="shared" si="10"/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2</v>
      </c>
      <c r="E48" s="24">
        <v>0</v>
      </c>
      <c r="F48" s="23">
        <v>1</v>
      </c>
      <c r="G48" s="23">
        <v>0</v>
      </c>
      <c r="H48" s="23">
        <v>1</v>
      </c>
      <c r="I48" s="23">
        <v>0</v>
      </c>
      <c r="J48" s="23">
        <v>0</v>
      </c>
      <c r="K48" s="23">
        <f t="shared" si="11"/>
        <v>0</v>
      </c>
      <c r="M48" s="21">
        <f t="shared" si="9"/>
        <v>2014</v>
      </c>
      <c r="N48" s="1">
        <f t="shared" si="10"/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0</v>
      </c>
      <c r="E49" s="24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11"/>
        <v>0</v>
      </c>
      <c r="M49" s="21">
        <f t="shared" si="9"/>
        <v>2015</v>
      </c>
      <c r="N49" s="1">
        <f t="shared" si="10"/>
        <v>1</v>
      </c>
      <c r="O49" s="23">
        <v>0</v>
      </c>
      <c r="P49" s="23">
        <v>0</v>
      </c>
      <c r="Q49" s="23">
        <v>0</v>
      </c>
      <c r="R49" s="23">
        <v>1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0</v>
      </c>
      <c r="E50" s="24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11"/>
        <v>0</v>
      </c>
      <c r="M50" s="21">
        <f t="shared" si="9"/>
        <v>2016</v>
      </c>
      <c r="N50" s="1">
        <f t="shared" si="10"/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0</v>
      </c>
      <c r="E51" s="24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0</v>
      </c>
      <c r="M51" s="21">
        <f t="shared" si="9"/>
        <v>2017</v>
      </c>
      <c r="N51" s="1">
        <f t="shared" si="10"/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0</v>
      </c>
      <c r="E52" s="24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0</v>
      </c>
      <c r="M52" s="21">
        <f t="shared" si="9"/>
        <v>2018</v>
      </c>
      <c r="N52" s="1">
        <f t="shared" si="10"/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0</v>
      </c>
      <c r="E53" s="24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Normal="100" workbookViewId="0">
      <selection activeCell="E9" sqref="E9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19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16</v>
      </c>
      <c r="E3" s="24">
        <v>0</v>
      </c>
      <c r="F3" s="23">
        <v>0</v>
      </c>
      <c r="G3" s="23">
        <v>0</v>
      </c>
      <c r="H3" s="23">
        <v>14</v>
      </c>
      <c r="I3" s="23">
        <v>0</v>
      </c>
      <c r="J3" s="23">
        <v>0</v>
      </c>
      <c r="K3" s="23">
        <f>D3-E3-F3-G3-H3-I3-J3</f>
        <v>2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15</v>
      </c>
      <c r="E4" s="24">
        <v>0</v>
      </c>
      <c r="F4" s="23">
        <v>0</v>
      </c>
      <c r="G4" s="23">
        <v>0</v>
      </c>
      <c r="H4" s="23">
        <v>15</v>
      </c>
      <c r="I4" s="23">
        <v>0</v>
      </c>
      <c r="J4" s="23">
        <v>0</v>
      </c>
      <c r="K4" s="23">
        <f t="shared" ref="K4:K17" si="3">D4-E4-F4-G4-H4-I4-J4</f>
        <v>0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0</v>
      </c>
      <c r="E5" s="24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f t="shared" si="3"/>
        <v>0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17</v>
      </c>
      <c r="E6" s="24">
        <v>0</v>
      </c>
      <c r="F6" s="23">
        <v>1</v>
      </c>
      <c r="G6" s="23">
        <v>1</v>
      </c>
      <c r="H6" s="23">
        <v>11</v>
      </c>
      <c r="I6" s="23">
        <v>0</v>
      </c>
      <c r="J6" s="23">
        <v>0</v>
      </c>
      <c r="K6" s="23">
        <f t="shared" si="3"/>
        <v>4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15</v>
      </c>
      <c r="E7" s="24">
        <v>0</v>
      </c>
      <c r="F7" s="23">
        <v>0</v>
      </c>
      <c r="G7" s="23">
        <v>0</v>
      </c>
      <c r="H7" s="23">
        <v>14</v>
      </c>
      <c r="I7" s="23">
        <v>0</v>
      </c>
      <c r="J7" s="23">
        <v>0</v>
      </c>
      <c r="K7" s="23">
        <f t="shared" si="3"/>
        <v>1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0</v>
      </c>
      <c r="E8" s="24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f t="shared" si="3"/>
        <v>0</v>
      </c>
      <c r="M8" s="21">
        <f t="shared" si="0"/>
        <v>2010</v>
      </c>
      <c r="N8" s="1">
        <f t="shared" si="1"/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16</v>
      </c>
      <c r="E9" s="24">
        <v>0</v>
      </c>
      <c r="F9" s="23">
        <v>3</v>
      </c>
      <c r="G9" s="23">
        <v>0</v>
      </c>
      <c r="H9" s="23">
        <v>9</v>
      </c>
      <c r="I9" s="23">
        <v>0</v>
      </c>
      <c r="J9" s="23">
        <v>2</v>
      </c>
      <c r="K9" s="23">
        <f t="shared" si="3"/>
        <v>2</v>
      </c>
      <c r="M9" s="21">
        <f t="shared" si="0"/>
        <v>2011</v>
      </c>
      <c r="N9" s="1">
        <f t="shared" si="1"/>
        <v>2</v>
      </c>
      <c r="O9" s="23">
        <v>2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16</v>
      </c>
      <c r="E10" s="24">
        <v>0</v>
      </c>
      <c r="F10" s="23">
        <v>1</v>
      </c>
      <c r="G10" s="23">
        <v>0</v>
      </c>
      <c r="H10" s="23">
        <v>15</v>
      </c>
      <c r="I10" s="23">
        <v>0</v>
      </c>
      <c r="J10" s="23">
        <v>0</v>
      </c>
      <c r="K10" s="23">
        <f t="shared" si="3"/>
        <v>0</v>
      </c>
      <c r="M10" s="21">
        <f t="shared" si="0"/>
        <v>2012</v>
      </c>
      <c r="N10" s="1">
        <f t="shared" si="1"/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13</v>
      </c>
      <c r="E11" s="24">
        <v>0</v>
      </c>
      <c r="F11" s="23">
        <v>1</v>
      </c>
      <c r="G11" s="23">
        <v>0</v>
      </c>
      <c r="H11" s="23">
        <v>11</v>
      </c>
      <c r="I11" s="23">
        <v>0</v>
      </c>
      <c r="J11" s="23">
        <v>0</v>
      </c>
      <c r="K11" s="23">
        <f t="shared" si="3"/>
        <v>1</v>
      </c>
      <c r="M11" s="21">
        <f t="shared" si="0"/>
        <v>2013</v>
      </c>
      <c r="N11" s="1">
        <f t="shared" si="1"/>
        <v>2</v>
      </c>
      <c r="O11" s="23">
        <v>1</v>
      </c>
      <c r="P11" s="23">
        <v>1</v>
      </c>
      <c r="Q11" s="23">
        <v>0</v>
      </c>
      <c r="R11" s="23">
        <v>0</v>
      </c>
      <c r="S11" s="23">
        <v>0</v>
      </c>
      <c r="T11" s="23">
        <v>0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0</v>
      </c>
      <c r="E12" s="24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f t="shared" si="3"/>
        <v>0</v>
      </c>
      <c r="M12" s="21">
        <f t="shared" si="0"/>
        <v>2014</v>
      </c>
      <c r="N12" s="1">
        <f t="shared" si="1"/>
        <v>1</v>
      </c>
      <c r="O12" s="23">
        <v>0</v>
      </c>
      <c r="P12" s="23">
        <v>1</v>
      </c>
      <c r="Q12" s="23">
        <v>0</v>
      </c>
      <c r="R12" s="23">
        <v>0</v>
      </c>
      <c r="S12" s="23">
        <v>0</v>
      </c>
      <c r="T12" s="23">
        <v>0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0</v>
      </c>
      <c r="E13" s="24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f t="shared" si="3"/>
        <v>0</v>
      </c>
      <c r="M13" s="21">
        <f t="shared" si="0"/>
        <v>2015</v>
      </c>
      <c r="N13" s="1">
        <f t="shared" si="1"/>
        <v>1</v>
      </c>
      <c r="O13" s="23">
        <v>0</v>
      </c>
      <c r="P13" s="23">
        <v>0</v>
      </c>
      <c r="Q13" s="23">
        <v>0</v>
      </c>
      <c r="R13" s="23">
        <v>1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0</v>
      </c>
      <c r="E14" s="24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f t="shared" si="3"/>
        <v>0</v>
      </c>
      <c r="M14" s="21">
        <f t="shared" si="0"/>
        <v>2016</v>
      </c>
      <c r="N14" s="1">
        <f t="shared" si="1"/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0</v>
      </c>
      <c r="E15" s="24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0</v>
      </c>
      <c r="M15" s="21">
        <f t="shared" si="0"/>
        <v>2017</v>
      </c>
      <c r="N15" s="1">
        <f t="shared" si="1"/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0</v>
      </c>
      <c r="E16" s="24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0</v>
      </c>
      <c r="M16" s="21">
        <f t="shared" si="0"/>
        <v>2018</v>
      </c>
      <c r="N16" s="1">
        <f t="shared" si="1"/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0</v>
      </c>
      <c r="E17" s="24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El o data, data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14</v>
      </c>
      <c r="E21" s="24">
        <v>0</v>
      </c>
      <c r="F21" s="23">
        <v>0</v>
      </c>
      <c r="G21" s="23">
        <v>0</v>
      </c>
      <c r="H21" s="23">
        <v>13</v>
      </c>
      <c r="I21" s="23">
        <v>0</v>
      </c>
      <c r="J21" s="23">
        <v>0</v>
      </c>
      <c r="K21" s="23">
        <f>D21-E21-F21-G21-H21-I21-J21</f>
        <v>1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15</v>
      </c>
      <c r="E22" s="24">
        <v>0</v>
      </c>
      <c r="F22" s="23">
        <v>0</v>
      </c>
      <c r="G22" s="23">
        <v>0</v>
      </c>
      <c r="H22" s="23">
        <v>15</v>
      </c>
      <c r="I22" s="23">
        <v>0</v>
      </c>
      <c r="J22" s="23">
        <v>0</v>
      </c>
      <c r="K22" s="23">
        <f t="shared" ref="K22:K35" si="7">D22-E22-F22-G22-H22-I22-J22</f>
        <v>0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7"/>
        <v>0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17</v>
      </c>
      <c r="E24" s="24">
        <v>0</v>
      </c>
      <c r="F24" s="23">
        <v>1</v>
      </c>
      <c r="G24" s="23">
        <v>1</v>
      </c>
      <c r="H24" s="23">
        <v>11</v>
      </c>
      <c r="I24" s="23">
        <v>0</v>
      </c>
      <c r="J24" s="23">
        <v>0</v>
      </c>
      <c r="K24" s="23">
        <f t="shared" si="7"/>
        <v>4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14</v>
      </c>
      <c r="E25" s="24">
        <v>0</v>
      </c>
      <c r="F25" s="23">
        <v>0</v>
      </c>
      <c r="G25" s="23">
        <v>0</v>
      </c>
      <c r="H25" s="23">
        <v>13</v>
      </c>
      <c r="I25" s="23">
        <v>0</v>
      </c>
      <c r="J25" s="23">
        <v>0</v>
      </c>
      <c r="K25" s="23">
        <f t="shared" si="7"/>
        <v>1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0</v>
      </c>
      <c r="E26" s="24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f t="shared" si="7"/>
        <v>0</v>
      </c>
      <c r="M26" s="21">
        <f t="shared" si="5"/>
        <v>2010</v>
      </c>
      <c r="N26" s="1">
        <f t="shared" si="6"/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15</v>
      </c>
      <c r="E27" s="24">
        <v>0</v>
      </c>
      <c r="F27" s="23">
        <v>2</v>
      </c>
      <c r="G27" s="23">
        <v>0</v>
      </c>
      <c r="H27" s="23">
        <v>9</v>
      </c>
      <c r="I27" s="23">
        <v>0</v>
      </c>
      <c r="J27" s="23">
        <v>2</v>
      </c>
      <c r="K27" s="23">
        <f t="shared" si="7"/>
        <v>2</v>
      </c>
      <c r="M27" s="21">
        <f t="shared" si="5"/>
        <v>2011</v>
      </c>
      <c r="N27" s="1">
        <f t="shared" si="6"/>
        <v>1</v>
      </c>
      <c r="O27" s="23">
        <v>1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16</v>
      </c>
      <c r="E28" s="24">
        <v>0</v>
      </c>
      <c r="F28" s="23">
        <v>1</v>
      </c>
      <c r="G28" s="23">
        <v>0</v>
      </c>
      <c r="H28" s="23">
        <v>15</v>
      </c>
      <c r="I28" s="23">
        <v>0</v>
      </c>
      <c r="J28" s="23">
        <v>0</v>
      </c>
      <c r="K28" s="23">
        <f t="shared" si="7"/>
        <v>0</v>
      </c>
      <c r="M28" s="21">
        <f t="shared" si="5"/>
        <v>2012</v>
      </c>
      <c r="N28" s="1">
        <f t="shared" si="6"/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13</v>
      </c>
      <c r="E29" s="24">
        <v>0</v>
      </c>
      <c r="F29" s="23">
        <v>1</v>
      </c>
      <c r="G29" s="23">
        <v>0</v>
      </c>
      <c r="H29" s="23">
        <v>11</v>
      </c>
      <c r="I29" s="23">
        <v>0</v>
      </c>
      <c r="J29" s="23">
        <v>0</v>
      </c>
      <c r="K29" s="23">
        <f t="shared" si="7"/>
        <v>1</v>
      </c>
      <c r="M29" s="21">
        <f t="shared" si="5"/>
        <v>2013</v>
      </c>
      <c r="N29" s="1">
        <f t="shared" si="6"/>
        <v>2</v>
      </c>
      <c r="O29" s="23">
        <v>1</v>
      </c>
      <c r="P29" s="23">
        <v>1</v>
      </c>
      <c r="Q29" s="23">
        <v>0</v>
      </c>
      <c r="R29" s="23">
        <v>0</v>
      </c>
      <c r="S29" s="23">
        <v>0</v>
      </c>
      <c r="T29" s="23">
        <v>0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0</v>
      </c>
      <c r="E30" s="24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f t="shared" si="7"/>
        <v>0</v>
      </c>
      <c r="M30" s="21">
        <f t="shared" si="5"/>
        <v>2014</v>
      </c>
      <c r="N30" s="1">
        <f t="shared" si="6"/>
        <v>1</v>
      </c>
      <c r="O30" s="23">
        <v>0</v>
      </c>
      <c r="P30" s="23">
        <v>1</v>
      </c>
      <c r="Q30" s="23">
        <v>0</v>
      </c>
      <c r="R30" s="23">
        <v>0</v>
      </c>
      <c r="S30" s="23">
        <v>0</v>
      </c>
      <c r="T30" s="23">
        <v>0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0</v>
      </c>
      <c r="E31" s="24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7"/>
        <v>0</v>
      </c>
      <c r="M31" s="21">
        <f t="shared" si="5"/>
        <v>2015</v>
      </c>
      <c r="N31" s="1">
        <f t="shared" si="6"/>
        <v>1</v>
      </c>
      <c r="O31" s="23">
        <v>0</v>
      </c>
      <c r="P31" s="23">
        <v>0</v>
      </c>
      <c r="Q31" s="23">
        <v>0</v>
      </c>
      <c r="R31" s="23">
        <v>1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0</v>
      </c>
      <c r="E32" s="24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f t="shared" si="7"/>
        <v>0</v>
      </c>
      <c r="M32" s="21">
        <f t="shared" si="5"/>
        <v>2016</v>
      </c>
      <c r="N32" s="1">
        <f t="shared" si="6"/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0</v>
      </c>
      <c r="E33" s="24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0</v>
      </c>
      <c r="M33" s="21">
        <f t="shared" si="5"/>
        <v>2017</v>
      </c>
      <c r="N33" s="1">
        <f t="shared" si="6"/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0</v>
      </c>
      <c r="E34" s="24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0</v>
      </c>
      <c r="M34" s="21">
        <f t="shared" si="5"/>
        <v>2018</v>
      </c>
      <c r="N34" s="1">
        <f t="shared" si="6"/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0</v>
      </c>
      <c r="E35" s="24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El o data, data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2</v>
      </c>
      <c r="E39" s="24">
        <v>0</v>
      </c>
      <c r="F39" s="23">
        <v>0</v>
      </c>
      <c r="G39" s="23">
        <v>0</v>
      </c>
      <c r="H39" s="23">
        <v>1</v>
      </c>
      <c r="I39" s="23">
        <v>0</v>
      </c>
      <c r="J39" s="23">
        <v>0</v>
      </c>
      <c r="K39" s="23">
        <f>D39-E39-F39-G39-H39-I39-J39</f>
        <v>1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0</v>
      </c>
      <c r="E40" s="24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f t="shared" ref="K40:K53" si="11">D40-E40-F40-G40-H40-I40-J40</f>
        <v>0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0</v>
      </c>
      <c r="E41" s="24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f t="shared" si="11"/>
        <v>0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0</v>
      </c>
      <c r="E42" s="24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f t="shared" si="11"/>
        <v>0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1</v>
      </c>
      <c r="E43" s="24">
        <v>0</v>
      </c>
      <c r="F43" s="23">
        <v>0</v>
      </c>
      <c r="G43" s="23">
        <v>0</v>
      </c>
      <c r="H43" s="23">
        <v>1</v>
      </c>
      <c r="I43" s="23">
        <v>0</v>
      </c>
      <c r="J43" s="23">
        <v>0</v>
      </c>
      <c r="K43" s="23">
        <f t="shared" si="11"/>
        <v>0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0</v>
      </c>
      <c r="E44" s="24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f t="shared" si="11"/>
        <v>0</v>
      </c>
      <c r="M44" s="21">
        <f t="shared" si="9"/>
        <v>2010</v>
      </c>
      <c r="N44" s="1">
        <f t="shared" si="10"/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1</v>
      </c>
      <c r="E45" s="24">
        <v>0</v>
      </c>
      <c r="F45" s="23">
        <v>1</v>
      </c>
      <c r="G45" s="23">
        <v>0</v>
      </c>
      <c r="H45" s="23">
        <v>0</v>
      </c>
      <c r="I45" s="23">
        <v>0</v>
      </c>
      <c r="J45" s="23">
        <v>0</v>
      </c>
      <c r="K45" s="23">
        <f t="shared" si="11"/>
        <v>0</v>
      </c>
      <c r="M45" s="21">
        <f t="shared" si="9"/>
        <v>2011</v>
      </c>
      <c r="N45" s="1">
        <f t="shared" si="10"/>
        <v>1</v>
      </c>
      <c r="O45" s="23">
        <v>1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0</v>
      </c>
      <c r="E46" s="24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11"/>
        <v>0</v>
      </c>
      <c r="M46" s="21">
        <f t="shared" si="9"/>
        <v>2012</v>
      </c>
      <c r="N46" s="1">
        <f t="shared" si="10"/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0</v>
      </c>
      <c r="E47" s="24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f t="shared" si="11"/>
        <v>0</v>
      </c>
      <c r="M47" s="21">
        <f t="shared" si="9"/>
        <v>2013</v>
      </c>
      <c r="N47" s="1">
        <f t="shared" si="10"/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0</v>
      </c>
      <c r="E48" s="24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11"/>
        <v>0</v>
      </c>
      <c r="M48" s="21">
        <f t="shared" si="9"/>
        <v>2014</v>
      </c>
      <c r="N48" s="1">
        <f t="shared" si="10"/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0</v>
      </c>
      <c r="E49" s="24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11"/>
        <v>0</v>
      </c>
      <c r="M49" s="21">
        <f t="shared" si="9"/>
        <v>2015</v>
      </c>
      <c r="N49" s="1">
        <f t="shared" si="10"/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0</v>
      </c>
      <c r="E50" s="24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11"/>
        <v>0</v>
      </c>
      <c r="M50" s="21">
        <f t="shared" si="9"/>
        <v>2016</v>
      </c>
      <c r="N50" s="1">
        <f t="shared" si="10"/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0</v>
      </c>
      <c r="E51" s="24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0</v>
      </c>
      <c r="M51" s="21">
        <f t="shared" si="9"/>
        <v>2017</v>
      </c>
      <c r="N51" s="1">
        <f t="shared" si="10"/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0</v>
      </c>
      <c r="E52" s="24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0</v>
      </c>
      <c r="M52" s="21">
        <f t="shared" si="9"/>
        <v>2018</v>
      </c>
      <c r="N52" s="1">
        <f t="shared" si="10"/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0</v>
      </c>
      <c r="E53" s="24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Normal="100" workbookViewId="0">
      <selection activeCell="E9" sqref="E9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20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15</v>
      </c>
      <c r="E3" s="24">
        <v>0</v>
      </c>
      <c r="F3" s="23">
        <v>0</v>
      </c>
      <c r="G3" s="23">
        <v>0</v>
      </c>
      <c r="H3" s="23">
        <v>11</v>
      </c>
      <c r="I3" s="23">
        <v>0</v>
      </c>
      <c r="J3" s="23">
        <v>0</v>
      </c>
      <c r="K3" s="23">
        <f>D3-E3-F3-G3-H3-I3-J3</f>
        <v>4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0</v>
      </c>
      <c r="E4" s="24">
        <v>0</v>
      </c>
      <c r="F4" s="23">
        <v>0</v>
      </c>
      <c r="G4" s="23">
        <v>0</v>
      </c>
      <c r="H4" s="23">
        <v>0</v>
      </c>
      <c r="I4" s="23">
        <v>0</v>
      </c>
      <c r="J4" s="23">
        <v>0</v>
      </c>
      <c r="K4" s="23">
        <f t="shared" ref="K4:K17" si="3">D4-E4-F4-G4-H4-I4-J4</f>
        <v>0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16</v>
      </c>
      <c r="E5" s="24">
        <v>0</v>
      </c>
      <c r="F5" s="23">
        <v>1</v>
      </c>
      <c r="G5" s="23">
        <v>0</v>
      </c>
      <c r="H5" s="23">
        <v>11</v>
      </c>
      <c r="I5" s="23">
        <v>1</v>
      </c>
      <c r="J5" s="23">
        <v>0</v>
      </c>
      <c r="K5" s="23">
        <f t="shared" si="3"/>
        <v>3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15</v>
      </c>
      <c r="E6" s="24">
        <v>0</v>
      </c>
      <c r="F6" s="23">
        <v>0</v>
      </c>
      <c r="G6" s="23">
        <v>0</v>
      </c>
      <c r="H6" s="23">
        <v>13</v>
      </c>
      <c r="I6" s="23">
        <v>0</v>
      </c>
      <c r="J6" s="23">
        <v>1</v>
      </c>
      <c r="K6" s="23">
        <f t="shared" si="3"/>
        <v>1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0</v>
      </c>
      <c r="E7" s="24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f t="shared" si="3"/>
        <v>0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15</v>
      </c>
      <c r="E8" s="24">
        <v>0</v>
      </c>
      <c r="F8" s="23">
        <v>0</v>
      </c>
      <c r="G8" s="23">
        <v>0</v>
      </c>
      <c r="H8" s="23">
        <v>15</v>
      </c>
      <c r="I8" s="23">
        <v>0</v>
      </c>
      <c r="J8" s="23">
        <v>0</v>
      </c>
      <c r="K8" s="23">
        <f t="shared" si="3"/>
        <v>0</v>
      </c>
      <c r="M8" s="21">
        <f t="shared" si="0"/>
        <v>2010</v>
      </c>
      <c r="N8" s="1">
        <f t="shared" si="1"/>
        <v>1</v>
      </c>
      <c r="O8" s="23">
        <v>0</v>
      </c>
      <c r="P8" s="23">
        <v>0</v>
      </c>
      <c r="Q8" s="23">
        <v>0</v>
      </c>
      <c r="R8" s="23">
        <v>1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15</v>
      </c>
      <c r="E9" s="24">
        <v>0</v>
      </c>
      <c r="F9" s="23">
        <v>3</v>
      </c>
      <c r="G9" s="23">
        <v>0</v>
      </c>
      <c r="H9" s="23">
        <v>11</v>
      </c>
      <c r="I9" s="23">
        <v>1</v>
      </c>
      <c r="J9" s="23">
        <v>0</v>
      </c>
      <c r="K9" s="23">
        <f t="shared" si="3"/>
        <v>0</v>
      </c>
      <c r="M9" s="21">
        <f t="shared" si="0"/>
        <v>2011</v>
      </c>
      <c r="N9" s="1">
        <f t="shared" si="1"/>
        <v>1</v>
      </c>
      <c r="O9" s="23">
        <v>1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15</v>
      </c>
      <c r="E10" s="24">
        <v>0</v>
      </c>
      <c r="F10" s="23">
        <v>6</v>
      </c>
      <c r="G10" s="23">
        <v>0</v>
      </c>
      <c r="H10" s="23">
        <v>7</v>
      </c>
      <c r="I10" s="23">
        <v>1</v>
      </c>
      <c r="J10" s="23">
        <v>0</v>
      </c>
      <c r="K10" s="23">
        <f t="shared" si="3"/>
        <v>1</v>
      </c>
      <c r="M10" s="21">
        <f t="shared" si="0"/>
        <v>2012</v>
      </c>
      <c r="N10" s="1">
        <f t="shared" si="1"/>
        <v>3</v>
      </c>
      <c r="O10" s="23">
        <v>3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0</v>
      </c>
      <c r="E11" s="24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f t="shared" si="3"/>
        <v>0</v>
      </c>
      <c r="M11" s="21">
        <f t="shared" si="0"/>
        <v>2013</v>
      </c>
      <c r="N11" s="1">
        <f t="shared" si="1"/>
        <v>4</v>
      </c>
      <c r="O11" s="23">
        <v>1</v>
      </c>
      <c r="P11" s="23">
        <v>3</v>
      </c>
      <c r="Q11" s="23">
        <v>0</v>
      </c>
      <c r="R11" s="23">
        <v>0</v>
      </c>
      <c r="S11" s="23">
        <v>0</v>
      </c>
      <c r="T11" s="23">
        <v>0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16</v>
      </c>
      <c r="E12" s="24">
        <v>0</v>
      </c>
      <c r="F12" s="23">
        <v>1</v>
      </c>
      <c r="G12" s="23">
        <v>0</v>
      </c>
      <c r="H12" s="23">
        <v>13</v>
      </c>
      <c r="I12" s="23">
        <v>1</v>
      </c>
      <c r="J12" s="23">
        <v>1</v>
      </c>
      <c r="K12" s="23">
        <f t="shared" si="3"/>
        <v>0</v>
      </c>
      <c r="M12" s="21">
        <f t="shared" si="0"/>
        <v>2014</v>
      </c>
      <c r="N12" s="1">
        <f t="shared" si="1"/>
        <v>1</v>
      </c>
      <c r="O12" s="23">
        <v>0</v>
      </c>
      <c r="P12" s="23">
        <v>0</v>
      </c>
      <c r="Q12" s="23">
        <v>0</v>
      </c>
      <c r="R12" s="23">
        <v>1</v>
      </c>
      <c r="S12" s="23">
        <v>0</v>
      </c>
      <c r="T12" s="23">
        <v>0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15</v>
      </c>
      <c r="E13" s="24">
        <v>0</v>
      </c>
      <c r="F13" s="23">
        <v>0</v>
      </c>
      <c r="G13" s="23">
        <v>0</v>
      </c>
      <c r="H13" s="23">
        <v>10</v>
      </c>
      <c r="I13" s="23">
        <v>2</v>
      </c>
      <c r="J13" s="23">
        <v>0</v>
      </c>
      <c r="K13" s="23">
        <f t="shared" si="3"/>
        <v>3</v>
      </c>
      <c r="M13" s="21">
        <f t="shared" si="0"/>
        <v>2015</v>
      </c>
      <c r="N13" s="1">
        <f t="shared" si="1"/>
        <v>1</v>
      </c>
      <c r="O13" s="23">
        <v>0</v>
      </c>
      <c r="P13" s="23">
        <v>1</v>
      </c>
      <c r="Q13" s="23">
        <v>0</v>
      </c>
      <c r="R13" s="23">
        <v>0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0</v>
      </c>
      <c r="E14" s="24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f t="shared" si="3"/>
        <v>0</v>
      </c>
      <c r="M14" s="21">
        <f t="shared" si="0"/>
        <v>2016</v>
      </c>
      <c r="N14" s="1">
        <f t="shared" si="1"/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15</v>
      </c>
      <c r="E15" s="24">
        <v>13</v>
      </c>
      <c r="F15" s="23">
        <v>2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0</v>
      </c>
      <c r="M15" s="21">
        <f t="shared" si="0"/>
        <v>2017</v>
      </c>
      <c r="N15" s="1">
        <f t="shared" si="1"/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15</v>
      </c>
      <c r="E16" s="24">
        <v>15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0</v>
      </c>
      <c r="M16" s="21">
        <f t="shared" si="0"/>
        <v>2018</v>
      </c>
      <c r="N16" s="1">
        <f t="shared" si="1"/>
        <v>2</v>
      </c>
      <c r="O16" s="23">
        <v>0</v>
      </c>
      <c r="P16" s="23">
        <v>1</v>
      </c>
      <c r="Q16" s="23">
        <v>1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0</v>
      </c>
      <c r="E17" s="24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El o data, el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15</v>
      </c>
      <c r="E21" s="24">
        <v>0</v>
      </c>
      <c r="F21" s="23">
        <v>0</v>
      </c>
      <c r="G21" s="23">
        <v>0</v>
      </c>
      <c r="H21" s="23">
        <v>11</v>
      </c>
      <c r="I21" s="23">
        <v>0</v>
      </c>
      <c r="J21" s="23">
        <v>0</v>
      </c>
      <c r="K21" s="23">
        <f>D21-E21-F21-G21-H21-I21-J21</f>
        <v>4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0</v>
      </c>
      <c r="E22" s="24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f t="shared" ref="K22:K35" si="7">D22-E22-F22-G22-H22-I22-J22</f>
        <v>0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15</v>
      </c>
      <c r="E23" s="24">
        <v>0</v>
      </c>
      <c r="F23" s="23">
        <v>1</v>
      </c>
      <c r="G23" s="23">
        <v>0</v>
      </c>
      <c r="H23" s="23">
        <v>10</v>
      </c>
      <c r="I23" s="23">
        <v>1</v>
      </c>
      <c r="J23" s="23">
        <v>0</v>
      </c>
      <c r="K23" s="23">
        <f t="shared" si="7"/>
        <v>3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13</v>
      </c>
      <c r="E24" s="24">
        <v>0</v>
      </c>
      <c r="F24" s="23">
        <v>0</v>
      </c>
      <c r="G24" s="23">
        <v>0</v>
      </c>
      <c r="H24" s="23">
        <v>11</v>
      </c>
      <c r="I24" s="23">
        <v>0</v>
      </c>
      <c r="J24" s="23">
        <v>1</v>
      </c>
      <c r="K24" s="23">
        <f t="shared" si="7"/>
        <v>1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0</v>
      </c>
      <c r="E25" s="24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f t="shared" si="7"/>
        <v>0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15</v>
      </c>
      <c r="E26" s="24">
        <v>0</v>
      </c>
      <c r="F26" s="23">
        <v>0</v>
      </c>
      <c r="G26" s="23">
        <v>0</v>
      </c>
      <c r="H26" s="23">
        <v>15</v>
      </c>
      <c r="I26" s="23">
        <v>0</v>
      </c>
      <c r="J26" s="23">
        <v>0</v>
      </c>
      <c r="K26" s="23">
        <f t="shared" si="7"/>
        <v>0</v>
      </c>
      <c r="M26" s="21">
        <f t="shared" si="5"/>
        <v>2010</v>
      </c>
      <c r="N26" s="1">
        <f t="shared" si="6"/>
        <v>1</v>
      </c>
      <c r="O26" s="23">
        <v>0</v>
      </c>
      <c r="P26" s="23">
        <v>0</v>
      </c>
      <c r="Q26" s="23">
        <v>0</v>
      </c>
      <c r="R26" s="23">
        <v>1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14</v>
      </c>
      <c r="E27" s="24">
        <v>0</v>
      </c>
      <c r="F27" s="23">
        <v>3</v>
      </c>
      <c r="G27" s="23">
        <v>0</v>
      </c>
      <c r="H27" s="23">
        <v>10</v>
      </c>
      <c r="I27" s="23">
        <v>1</v>
      </c>
      <c r="J27" s="23">
        <v>0</v>
      </c>
      <c r="K27" s="23">
        <f t="shared" si="7"/>
        <v>0</v>
      </c>
      <c r="M27" s="21">
        <f t="shared" si="5"/>
        <v>2011</v>
      </c>
      <c r="N27" s="1">
        <f t="shared" si="6"/>
        <v>1</v>
      </c>
      <c r="O27" s="23">
        <v>1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15</v>
      </c>
      <c r="E28" s="24">
        <v>0</v>
      </c>
      <c r="F28" s="23">
        <v>6</v>
      </c>
      <c r="G28" s="23">
        <v>0</v>
      </c>
      <c r="H28" s="23">
        <v>7</v>
      </c>
      <c r="I28" s="23">
        <v>1</v>
      </c>
      <c r="J28" s="23">
        <v>0</v>
      </c>
      <c r="K28" s="23">
        <f t="shared" si="7"/>
        <v>1</v>
      </c>
      <c r="M28" s="21">
        <f t="shared" si="5"/>
        <v>2012</v>
      </c>
      <c r="N28" s="1">
        <f t="shared" si="6"/>
        <v>3</v>
      </c>
      <c r="O28" s="23">
        <v>3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0</v>
      </c>
      <c r="E29" s="24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f t="shared" si="7"/>
        <v>0</v>
      </c>
      <c r="M29" s="21">
        <f t="shared" si="5"/>
        <v>2013</v>
      </c>
      <c r="N29" s="1">
        <f t="shared" si="6"/>
        <v>4</v>
      </c>
      <c r="O29" s="23">
        <v>1</v>
      </c>
      <c r="P29" s="23">
        <v>3</v>
      </c>
      <c r="Q29" s="23">
        <v>0</v>
      </c>
      <c r="R29" s="23">
        <v>0</v>
      </c>
      <c r="S29" s="23">
        <v>0</v>
      </c>
      <c r="T29" s="23">
        <v>0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15</v>
      </c>
      <c r="E30" s="24">
        <v>0</v>
      </c>
      <c r="F30" s="23">
        <v>1</v>
      </c>
      <c r="G30" s="23">
        <v>0</v>
      </c>
      <c r="H30" s="23">
        <v>12</v>
      </c>
      <c r="I30" s="23">
        <v>1</v>
      </c>
      <c r="J30" s="23">
        <v>1</v>
      </c>
      <c r="K30" s="23">
        <f t="shared" si="7"/>
        <v>0</v>
      </c>
      <c r="M30" s="21">
        <f t="shared" si="5"/>
        <v>2014</v>
      </c>
      <c r="N30" s="1">
        <f t="shared" si="6"/>
        <v>1</v>
      </c>
      <c r="O30" s="23">
        <v>0</v>
      </c>
      <c r="P30" s="23">
        <v>0</v>
      </c>
      <c r="Q30" s="23">
        <v>0</v>
      </c>
      <c r="R30" s="23">
        <v>1</v>
      </c>
      <c r="S30" s="23">
        <v>0</v>
      </c>
      <c r="T30" s="23">
        <v>0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15</v>
      </c>
      <c r="E31" s="24">
        <v>0</v>
      </c>
      <c r="F31" s="23">
        <v>0</v>
      </c>
      <c r="G31" s="23">
        <v>0</v>
      </c>
      <c r="H31" s="23">
        <v>10</v>
      </c>
      <c r="I31" s="23">
        <v>2</v>
      </c>
      <c r="J31" s="23">
        <v>0</v>
      </c>
      <c r="K31" s="23">
        <f t="shared" si="7"/>
        <v>3</v>
      </c>
      <c r="M31" s="21">
        <f t="shared" si="5"/>
        <v>2015</v>
      </c>
      <c r="N31" s="1">
        <f t="shared" si="6"/>
        <v>1</v>
      </c>
      <c r="O31" s="23">
        <v>0</v>
      </c>
      <c r="P31" s="23">
        <v>1</v>
      </c>
      <c r="Q31" s="23">
        <v>0</v>
      </c>
      <c r="R31" s="23">
        <v>0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0</v>
      </c>
      <c r="E32" s="24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f t="shared" si="7"/>
        <v>0</v>
      </c>
      <c r="M32" s="21">
        <f t="shared" si="5"/>
        <v>2016</v>
      </c>
      <c r="N32" s="1">
        <f t="shared" si="6"/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12</v>
      </c>
      <c r="E33" s="24">
        <v>11</v>
      </c>
      <c r="F33" s="23">
        <v>1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0</v>
      </c>
      <c r="M33" s="21">
        <f t="shared" si="5"/>
        <v>2017</v>
      </c>
      <c r="N33" s="1">
        <f t="shared" si="6"/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14</v>
      </c>
      <c r="E34" s="24">
        <v>14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0</v>
      </c>
      <c r="M34" s="21">
        <f t="shared" si="5"/>
        <v>2018</v>
      </c>
      <c r="N34" s="1">
        <f t="shared" si="6"/>
        <v>1</v>
      </c>
      <c r="O34" s="23">
        <v>0</v>
      </c>
      <c r="P34" s="23">
        <v>0</v>
      </c>
      <c r="Q34" s="23">
        <v>1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0</v>
      </c>
      <c r="E35" s="24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El o data, el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0</v>
      </c>
      <c r="E39" s="24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f>D39-E39-F39-G39-H39-I39-J39</f>
        <v>0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0</v>
      </c>
      <c r="E40" s="24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f t="shared" ref="K40:K53" si="11">D40-E40-F40-G40-H40-I40-J40</f>
        <v>0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1</v>
      </c>
      <c r="E41" s="24">
        <v>0</v>
      </c>
      <c r="F41" s="23">
        <v>0</v>
      </c>
      <c r="G41" s="23">
        <v>0</v>
      </c>
      <c r="H41" s="23">
        <v>1</v>
      </c>
      <c r="I41" s="23">
        <v>0</v>
      </c>
      <c r="J41" s="23">
        <v>0</v>
      </c>
      <c r="K41" s="23">
        <f t="shared" si="11"/>
        <v>0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2</v>
      </c>
      <c r="E42" s="24">
        <v>0</v>
      </c>
      <c r="F42" s="23">
        <v>0</v>
      </c>
      <c r="G42" s="23">
        <v>0</v>
      </c>
      <c r="H42" s="23">
        <v>2</v>
      </c>
      <c r="I42" s="23">
        <v>0</v>
      </c>
      <c r="J42" s="23">
        <v>0</v>
      </c>
      <c r="K42" s="23">
        <f t="shared" si="11"/>
        <v>0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0</v>
      </c>
      <c r="E43" s="24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f t="shared" si="11"/>
        <v>0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0</v>
      </c>
      <c r="E44" s="24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f t="shared" si="11"/>
        <v>0</v>
      </c>
      <c r="M44" s="21">
        <f t="shared" si="9"/>
        <v>2010</v>
      </c>
      <c r="N44" s="1">
        <f t="shared" si="10"/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1</v>
      </c>
      <c r="E45" s="24">
        <v>0</v>
      </c>
      <c r="F45" s="23">
        <v>0</v>
      </c>
      <c r="G45" s="23">
        <v>0</v>
      </c>
      <c r="H45" s="23">
        <v>1</v>
      </c>
      <c r="I45" s="23">
        <v>0</v>
      </c>
      <c r="J45" s="23">
        <v>0</v>
      </c>
      <c r="K45" s="23">
        <f t="shared" si="11"/>
        <v>0</v>
      </c>
      <c r="M45" s="21">
        <f t="shared" si="9"/>
        <v>2011</v>
      </c>
      <c r="N45" s="1">
        <f t="shared" si="10"/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0</v>
      </c>
      <c r="E46" s="24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11"/>
        <v>0</v>
      </c>
      <c r="M46" s="21">
        <f t="shared" si="9"/>
        <v>2012</v>
      </c>
      <c r="N46" s="1">
        <f t="shared" si="10"/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0</v>
      </c>
      <c r="E47" s="24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f t="shared" si="11"/>
        <v>0</v>
      </c>
      <c r="M47" s="21">
        <f t="shared" si="9"/>
        <v>2013</v>
      </c>
      <c r="N47" s="1">
        <f t="shared" si="10"/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1</v>
      </c>
      <c r="E48" s="24">
        <v>0</v>
      </c>
      <c r="F48" s="23">
        <v>0</v>
      </c>
      <c r="G48" s="23">
        <v>0</v>
      </c>
      <c r="H48" s="23">
        <v>1</v>
      </c>
      <c r="I48" s="23">
        <v>0</v>
      </c>
      <c r="J48" s="23">
        <v>0</v>
      </c>
      <c r="K48" s="23">
        <f t="shared" si="11"/>
        <v>0</v>
      </c>
      <c r="M48" s="21">
        <f t="shared" si="9"/>
        <v>2014</v>
      </c>
      <c r="N48" s="1">
        <f t="shared" si="10"/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0</v>
      </c>
      <c r="E49" s="24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11"/>
        <v>0</v>
      </c>
      <c r="M49" s="21">
        <f t="shared" si="9"/>
        <v>2015</v>
      </c>
      <c r="N49" s="1">
        <f t="shared" si="10"/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0</v>
      </c>
      <c r="E50" s="24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11"/>
        <v>0</v>
      </c>
      <c r="M50" s="21">
        <f t="shared" si="9"/>
        <v>2016</v>
      </c>
      <c r="N50" s="1">
        <f t="shared" si="10"/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3</v>
      </c>
      <c r="E51" s="24">
        <v>2</v>
      </c>
      <c r="F51" s="23">
        <v>1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0</v>
      </c>
      <c r="M51" s="21">
        <f t="shared" si="9"/>
        <v>2017</v>
      </c>
      <c r="N51" s="1">
        <f t="shared" si="10"/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1</v>
      </c>
      <c r="E52" s="24">
        <v>1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0</v>
      </c>
      <c r="M52" s="21">
        <f t="shared" si="9"/>
        <v>2018</v>
      </c>
      <c r="N52" s="1">
        <f t="shared" si="10"/>
        <v>1</v>
      </c>
      <c r="O52" s="23">
        <v>0</v>
      </c>
      <c r="P52" s="23">
        <v>1</v>
      </c>
      <c r="Q52" s="23">
        <v>0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0</v>
      </c>
      <c r="E53" s="24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Normal="100" workbookViewId="0">
      <selection activeCell="E9" sqref="E9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21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13</v>
      </c>
      <c r="E3" s="24">
        <v>0</v>
      </c>
      <c r="F3" s="23">
        <v>0</v>
      </c>
      <c r="G3" s="23">
        <v>0</v>
      </c>
      <c r="H3" s="23">
        <v>10</v>
      </c>
      <c r="I3" s="23">
        <v>1</v>
      </c>
      <c r="J3" s="23">
        <v>0</v>
      </c>
      <c r="K3" s="23">
        <f>D3-E3-F3-G3-H3-I3-J3</f>
        <v>2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13</v>
      </c>
      <c r="E4" s="24">
        <v>0</v>
      </c>
      <c r="F4" s="23">
        <v>0</v>
      </c>
      <c r="G4" s="23">
        <v>0</v>
      </c>
      <c r="H4" s="23">
        <v>9</v>
      </c>
      <c r="I4" s="23">
        <v>1</v>
      </c>
      <c r="J4" s="23">
        <v>0</v>
      </c>
      <c r="K4" s="23">
        <f t="shared" ref="K4:K17" si="3">D4-E4-F4-G4-H4-I4-J4</f>
        <v>3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12</v>
      </c>
      <c r="E5" s="24">
        <v>0</v>
      </c>
      <c r="F5" s="23">
        <v>0</v>
      </c>
      <c r="G5" s="23">
        <v>0</v>
      </c>
      <c r="H5" s="23">
        <v>10</v>
      </c>
      <c r="I5" s="23">
        <v>0</v>
      </c>
      <c r="J5" s="23">
        <v>0</v>
      </c>
      <c r="K5" s="23">
        <f t="shared" si="3"/>
        <v>2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13</v>
      </c>
      <c r="E6" s="24">
        <v>0</v>
      </c>
      <c r="F6" s="23">
        <v>0</v>
      </c>
      <c r="G6" s="23">
        <v>0</v>
      </c>
      <c r="H6" s="23">
        <v>10</v>
      </c>
      <c r="I6" s="23">
        <v>1</v>
      </c>
      <c r="J6" s="23">
        <v>0</v>
      </c>
      <c r="K6" s="23">
        <f t="shared" si="3"/>
        <v>2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15</v>
      </c>
      <c r="E7" s="24">
        <v>0</v>
      </c>
      <c r="F7" s="23">
        <v>1</v>
      </c>
      <c r="G7" s="23">
        <v>1</v>
      </c>
      <c r="H7" s="23">
        <v>13</v>
      </c>
      <c r="I7" s="23">
        <v>0</v>
      </c>
      <c r="J7" s="23">
        <v>0</v>
      </c>
      <c r="K7" s="23">
        <f t="shared" si="3"/>
        <v>0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14</v>
      </c>
      <c r="E8" s="24">
        <v>0</v>
      </c>
      <c r="F8" s="23">
        <v>0</v>
      </c>
      <c r="G8" s="23">
        <v>0</v>
      </c>
      <c r="H8" s="23">
        <v>12</v>
      </c>
      <c r="I8" s="23">
        <v>0</v>
      </c>
      <c r="J8" s="23">
        <v>0</v>
      </c>
      <c r="K8" s="23">
        <f t="shared" si="3"/>
        <v>2</v>
      </c>
      <c r="M8" s="21">
        <f t="shared" si="0"/>
        <v>2010</v>
      </c>
      <c r="N8" s="1">
        <f t="shared" si="1"/>
        <v>1</v>
      </c>
      <c r="O8" s="23">
        <v>1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13</v>
      </c>
      <c r="E9" s="24">
        <v>0</v>
      </c>
      <c r="F9" s="23">
        <v>0</v>
      </c>
      <c r="G9" s="23">
        <v>0</v>
      </c>
      <c r="H9" s="23">
        <v>9</v>
      </c>
      <c r="I9" s="23">
        <v>1</v>
      </c>
      <c r="J9" s="23">
        <v>0</v>
      </c>
      <c r="K9" s="23">
        <f t="shared" si="3"/>
        <v>3</v>
      </c>
      <c r="M9" s="21">
        <f t="shared" si="0"/>
        <v>2011</v>
      </c>
      <c r="N9" s="1">
        <f t="shared" si="1"/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15</v>
      </c>
      <c r="E10" s="24">
        <v>0</v>
      </c>
      <c r="F10" s="23">
        <v>1</v>
      </c>
      <c r="G10" s="23">
        <v>0</v>
      </c>
      <c r="H10" s="23">
        <v>12</v>
      </c>
      <c r="I10" s="23">
        <v>2</v>
      </c>
      <c r="J10" s="23">
        <v>0</v>
      </c>
      <c r="K10" s="23">
        <f t="shared" si="3"/>
        <v>0</v>
      </c>
      <c r="M10" s="21">
        <f t="shared" si="0"/>
        <v>2012</v>
      </c>
      <c r="N10" s="1">
        <f t="shared" si="1"/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13</v>
      </c>
      <c r="E11" s="24">
        <v>0</v>
      </c>
      <c r="F11" s="23">
        <v>3</v>
      </c>
      <c r="G11" s="23">
        <v>0</v>
      </c>
      <c r="H11" s="23">
        <v>8</v>
      </c>
      <c r="I11" s="23">
        <v>1</v>
      </c>
      <c r="J11" s="23">
        <v>0</v>
      </c>
      <c r="K11" s="23">
        <f t="shared" si="3"/>
        <v>1</v>
      </c>
      <c r="M11" s="21">
        <f t="shared" si="0"/>
        <v>2013</v>
      </c>
      <c r="N11" s="1">
        <f t="shared" si="1"/>
        <v>2</v>
      </c>
      <c r="O11" s="23">
        <v>2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14</v>
      </c>
      <c r="E12" s="24">
        <v>0</v>
      </c>
      <c r="F12" s="23">
        <v>7</v>
      </c>
      <c r="G12" s="23">
        <v>0</v>
      </c>
      <c r="H12" s="23">
        <v>7</v>
      </c>
      <c r="I12" s="23">
        <v>0</v>
      </c>
      <c r="J12" s="23">
        <v>0</v>
      </c>
      <c r="K12" s="23">
        <f t="shared" si="3"/>
        <v>0</v>
      </c>
      <c r="M12" s="21">
        <f t="shared" si="0"/>
        <v>2014</v>
      </c>
      <c r="N12" s="1">
        <f t="shared" si="1"/>
        <v>2</v>
      </c>
      <c r="O12" s="23">
        <v>2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14</v>
      </c>
      <c r="E13" s="24">
        <v>0</v>
      </c>
      <c r="F13" s="23">
        <v>3</v>
      </c>
      <c r="G13" s="23">
        <v>0</v>
      </c>
      <c r="H13" s="23">
        <v>9</v>
      </c>
      <c r="I13" s="23">
        <v>0</v>
      </c>
      <c r="J13" s="23">
        <v>0</v>
      </c>
      <c r="K13" s="23">
        <f t="shared" si="3"/>
        <v>2</v>
      </c>
      <c r="M13" s="21">
        <f t="shared" si="0"/>
        <v>2015</v>
      </c>
      <c r="N13" s="1">
        <f t="shared" si="1"/>
        <v>5</v>
      </c>
      <c r="O13" s="23">
        <v>1</v>
      </c>
      <c r="P13" s="23">
        <v>3</v>
      </c>
      <c r="Q13" s="23">
        <v>0</v>
      </c>
      <c r="R13" s="23">
        <v>1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14</v>
      </c>
      <c r="E14" s="24">
        <v>0</v>
      </c>
      <c r="F14" s="23">
        <v>0</v>
      </c>
      <c r="G14" s="23">
        <v>0</v>
      </c>
      <c r="H14" s="23">
        <v>13</v>
      </c>
      <c r="I14" s="23">
        <v>0</v>
      </c>
      <c r="J14" s="23">
        <v>0</v>
      </c>
      <c r="K14" s="23">
        <f t="shared" si="3"/>
        <v>1</v>
      </c>
      <c r="M14" s="21">
        <f t="shared" si="0"/>
        <v>2016</v>
      </c>
      <c r="N14" s="1">
        <f t="shared" si="1"/>
        <v>3</v>
      </c>
      <c r="O14" s="23">
        <v>0</v>
      </c>
      <c r="P14" s="23">
        <v>1</v>
      </c>
      <c r="Q14" s="23">
        <v>2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14</v>
      </c>
      <c r="E15" s="24">
        <v>12</v>
      </c>
      <c r="F15" s="23">
        <v>1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1</v>
      </c>
      <c r="M15" s="21">
        <f t="shared" si="0"/>
        <v>2017</v>
      </c>
      <c r="N15" s="1">
        <f t="shared" si="1"/>
        <v>2</v>
      </c>
      <c r="O15" s="23">
        <v>1</v>
      </c>
      <c r="P15" s="23">
        <v>0</v>
      </c>
      <c r="Q15" s="23">
        <v>0</v>
      </c>
      <c r="R15" s="23">
        <v>1</v>
      </c>
      <c r="S15" s="23">
        <v>0</v>
      </c>
      <c r="T15" s="23">
        <v>0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15</v>
      </c>
      <c r="E16" s="24">
        <v>8</v>
      </c>
      <c r="F16" s="23">
        <v>5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2</v>
      </c>
      <c r="M16" s="21">
        <f t="shared" si="0"/>
        <v>2018</v>
      </c>
      <c r="N16" s="1">
        <f t="shared" si="1"/>
        <v>4</v>
      </c>
      <c r="O16" s="23">
        <v>1</v>
      </c>
      <c r="P16" s="23">
        <v>0</v>
      </c>
      <c r="Q16" s="23">
        <v>2</v>
      </c>
      <c r="R16" s="23">
        <v>0</v>
      </c>
      <c r="S16" s="23">
        <v>0</v>
      </c>
      <c r="T16" s="23">
        <v>1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14</v>
      </c>
      <c r="E17" s="24">
        <v>14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2</v>
      </c>
      <c r="O17" s="23">
        <v>1</v>
      </c>
      <c r="P17" s="23">
        <v>1</v>
      </c>
      <c r="Q17" s="23">
        <v>0</v>
      </c>
      <c r="R17" s="23">
        <v>0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Fordon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13</v>
      </c>
      <c r="E21" s="24">
        <v>0</v>
      </c>
      <c r="F21" s="23">
        <v>0</v>
      </c>
      <c r="G21" s="23">
        <v>0</v>
      </c>
      <c r="H21" s="23">
        <v>10</v>
      </c>
      <c r="I21" s="23">
        <v>1</v>
      </c>
      <c r="J21" s="23">
        <v>0</v>
      </c>
      <c r="K21" s="23">
        <f>D21-E21-F21-G21-H21-I21-J21</f>
        <v>2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11</v>
      </c>
      <c r="E22" s="24">
        <v>0</v>
      </c>
      <c r="F22" s="23">
        <v>0</v>
      </c>
      <c r="G22" s="23">
        <v>0</v>
      </c>
      <c r="H22" s="23">
        <v>9</v>
      </c>
      <c r="I22" s="23">
        <v>1</v>
      </c>
      <c r="J22" s="23">
        <v>0</v>
      </c>
      <c r="K22" s="23">
        <f t="shared" ref="K22:K35" si="7">D22-E22-F22-G22-H22-I22-J22</f>
        <v>1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11</v>
      </c>
      <c r="E23" s="24">
        <v>0</v>
      </c>
      <c r="F23" s="23">
        <v>0</v>
      </c>
      <c r="G23" s="23">
        <v>0</v>
      </c>
      <c r="H23" s="23">
        <v>10</v>
      </c>
      <c r="I23" s="23">
        <v>0</v>
      </c>
      <c r="J23" s="23">
        <v>0</v>
      </c>
      <c r="K23" s="23">
        <f t="shared" si="7"/>
        <v>1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13</v>
      </c>
      <c r="E24" s="24">
        <v>0</v>
      </c>
      <c r="F24" s="23">
        <v>0</v>
      </c>
      <c r="G24" s="23">
        <v>0</v>
      </c>
      <c r="H24" s="23">
        <v>10</v>
      </c>
      <c r="I24" s="23">
        <v>1</v>
      </c>
      <c r="J24" s="23">
        <v>0</v>
      </c>
      <c r="K24" s="23">
        <f t="shared" si="7"/>
        <v>2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15</v>
      </c>
      <c r="E25" s="24">
        <v>0</v>
      </c>
      <c r="F25" s="23">
        <v>1</v>
      </c>
      <c r="G25" s="23">
        <v>1</v>
      </c>
      <c r="H25" s="23">
        <v>13</v>
      </c>
      <c r="I25" s="23">
        <v>0</v>
      </c>
      <c r="J25" s="23">
        <v>0</v>
      </c>
      <c r="K25" s="23">
        <f t="shared" si="7"/>
        <v>0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14</v>
      </c>
      <c r="E26" s="24">
        <v>0</v>
      </c>
      <c r="F26" s="23">
        <v>0</v>
      </c>
      <c r="G26" s="23">
        <v>0</v>
      </c>
      <c r="H26" s="23">
        <v>12</v>
      </c>
      <c r="I26" s="23">
        <v>0</v>
      </c>
      <c r="J26" s="23">
        <v>0</v>
      </c>
      <c r="K26" s="23">
        <f t="shared" si="7"/>
        <v>2</v>
      </c>
      <c r="M26" s="21">
        <f t="shared" si="5"/>
        <v>2010</v>
      </c>
      <c r="N26" s="1">
        <f t="shared" si="6"/>
        <v>1</v>
      </c>
      <c r="O26" s="23">
        <v>1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12</v>
      </c>
      <c r="E27" s="24">
        <v>0</v>
      </c>
      <c r="F27" s="23">
        <v>0</v>
      </c>
      <c r="G27" s="23">
        <v>0</v>
      </c>
      <c r="H27" s="23">
        <v>9</v>
      </c>
      <c r="I27" s="23">
        <v>0</v>
      </c>
      <c r="J27" s="23">
        <v>0</v>
      </c>
      <c r="K27" s="23">
        <f t="shared" si="7"/>
        <v>3</v>
      </c>
      <c r="M27" s="21">
        <f t="shared" si="5"/>
        <v>2011</v>
      </c>
      <c r="N27" s="1">
        <f t="shared" si="6"/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12</v>
      </c>
      <c r="E28" s="24">
        <v>0</v>
      </c>
      <c r="F28" s="23">
        <v>1</v>
      </c>
      <c r="G28" s="23">
        <v>0</v>
      </c>
      <c r="H28" s="23">
        <v>9</v>
      </c>
      <c r="I28" s="23">
        <v>2</v>
      </c>
      <c r="J28" s="23">
        <v>0</v>
      </c>
      <c r="K28" s="23">
        <f t="shared" si="7"/>
        <v>0</v>
      </c>
      <c r="M28" s="21">
        <f t="shared" si="5"/>
        <v>2012</v>
      </c>
      <c r="N28" s="1">
        <f t="shared" si="6"/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10</v>
      </c>
      <c r="E29" s="24">
        <v>0</v>
      </c>
      <c r="F29" s="23">
        <v>3</v>
      </c>
      <c r="G29" s="23">
        <v>0</v>
      </c>
      <c r="H29" s="23">
        <v>7</v>
      </c>
      <c r="I29" s="23">
        <v>0</v>
      </c>
      <c r="J29" s="23">
        <v>0</v>
      </c>
      <c r="K29" s="23">
        <f t="shared" si="7"/>
        <v>0</v>
      </c>
      <c r="M29" s="21">
        <f t="shared" si="5"/>
        <v>2013</v>
      </c>
      <c r="N29" s="1">
        <f t="shared" si="6"/>
        <v>2</v>
      </c>
      <c r="O29" s="23">
        <v>2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10</v>
      </c>
      <c r="E30" s="24">
        <v>0</v>
      </c>
      <c r="F30" s="23">
        <v>4</v>
      </c>
      <c r="G30" s="23">
        <v>0</v>
      </c>
      <c r="H30" s="23">
        <v>6</v>
      </c>
      <c r="I30" s="23">
        <v>0</v>
      </c>
      <c r="J30" s="23">
        <v>0</v>
      </c>
      <c r="K30" s="23">
        <f t="shared" si="7"/>
        <v>0</v>
      </c>
      <c r="M30" s="21">
        <f t="shared" si="5"/>
        <v>2014</v>
      </c>
      <c r="N30" s="1">
        <f t="shared" si="6"/>
        <v>2</v>
      </c>
      <c r="O30" s="23">
        <v>2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12</v>
      </c>
      <c r="E31" s="24">
        <v>0</v>
      </c>
      <c r="F31" s="23">
        <v>2</v>
      </c>
      <c r="G31" s="23">
        <v>0</v>
      </c>
      <c r="H31" s="23">
        <v>8</v>
      </c>
      <c r="I31" s="23">
        <v>0</v>
      </c>
      <c r="J31" s="23">
        <v>0</v>
      </c>
      <c r="K31" s="23">
        <f t="shared" si="7"/>
        <v>2</v>
      </c>
      <c r="M31" s="21">
        <f t="shared" si="5"/>
        <v>2015</v>
      </c>
      <c r="N31" s="1">
        <f t="shared" si="6"/>
        <v>4</v>
      </c>
      <c r="O31" s="23">
        <v>1</v>
      </c>
      <c r="P31" s="23">
        <v>2</v>
      </c>
      <c r="Q31" s="23">
        <v>0</v>
      </c>
      <c r="R31" s="23">
        <v>1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11</v>
      </c>
      <c r="E32" s="24">
        <v>0</v>
      </c>
      <c r="F32" s="23">
        <v>0</v>
      </c>
      <c r="G32" s="23">
        <v>0</v>
      </c>
      <c r="H32" s="23">
        <v>11</v>
      </c>
      <c r="I32" s="23">
        <v>0</v>
      </c>
      <c r="J32" s="23">
        <v>0</v>
      </c>
      <c r="K32" s="23">
        <f t="shared" si="7"/>
        <v>0</v>
      </c>
      <c r="M32" s="21">
        <f t="shared" si="5"/>
        <v>2016</v>
      </c>
      <c r="N32" s="1">
        <f t="shared" si="6"/>
        <v>1</v>
      </c>
      <c r="O32" s="23">
        <v>0</v>
      </c>
      <c r="P32" s="23">
        <v>0</v>
      </c>
      <c r="Q32" s="23">
        <v>1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11</v>
      </c>
      <c r="E33" s="24">
        <v>10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1</v>
      </c>
      <c r="M33" s="21">
        <f t="shared" si="5"/>
        <v>2017</v>
      </c>
      <c r="N33" s="1">
        <f t="shared" si="6"/>
        <v>1</v>
      </c>
      <c r="O33" s="23">
        <v>1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10</v>
      </c>
      <c r="E34" s="24">
        <v>5</v>
      </c>
      <c r="F34" s="23">
        <v>3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2</v>
      </c>
      <c r="M34" s="21">
        <f t="shared" si="5"/>
        <v>2018</v>
      </c>
      <c r="N34" s="1">
        <f t="shared" si="6"/>
        <v>2</v>
      </c>
      <c r="O34" s="23">
        <v>0</v>
      </c>
      <c r="P34" s="23">
        <v>0</v>
      </c>
      <c r="Q34" s="23">
        <v>2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10</v>
      </c>
      <c r="E35" s="24">
        <v>10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1</v>
      </c>
      <c r="O35" s="23">
        <v>1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Fordon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0</v>
      </c>
      <c r="E39" s="24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f>D39-E39-F39-G39-H39-I39-J39</f>
        <v>0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2</v>
      </c>
      <c r="E40" s="24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f t="shared" ref="K40:K53" si="11">D40-E40-F40-G40-H40-I40-J40</f>
        <v>2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1</v>
      </c>
      <c r="E41" s="24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f t="shared" si="11"/>
        <v>1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0</v>
      </c>
      <c r="E42" s="24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f t="shared" si="11"/>
        <v>0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0</v>
      </c>
      <c r="E43" s="24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f t="shared" si="11"/>
        <v>0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0</v>
      </c>
      <c r="E44" s="24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f t="shared" si="11"/>
        <v>0</v>
      </c>
      <c r="M44" s="21">
        <f t="shared" si="9"/>
        <v>2010</v>
      </c>
      <c r="N44" s="1">
        <f t="shared" si="10"/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1</v>
      </c>
      <c r="E45" s="24">
        <v>0</v>
      </c>
      <c r="F45" s="23">
        <v>0</v>
      </c>
      <c r="G45" s="23">
        <v>0</v>
      </c>
      <c r="H45" s="23">
        <v>0</v>
      </c>
      <c r="I45" s="23">
        <v>1</v>
      </c>
      <c r="J45" s="23">
        <v>0</v>
      </c>
      <c r="K45" s="23">
        <f t="shared" si="11"/>
        <v>0</v>
      </c>
      <c r="M45" s="21">
        <f t="shared" si="9"/>
        <v>2011</v>
      </c>
      <c r="N45" s="1">
        <f t="shared" si="10"/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3</v>
      </c>
      <c r="E46" s="24">
        <v>0</v>
      </c>
      <c r="F46" s="23">
        <v>0</v>
      </c>
      <c r="G46" s="23">
        <v>0</v>
      </c>
      <c r="H46" s="23">
        <v>3</v>
      </c>
      <c r="I46" s="23">
        <v>0</v>
      </c>
      <c r="J46" s="23">
        <v>0</v>
      </c>
      <c r="K46" s="23">
        <f t="shared" si="11"/>
        <v>0</v>
      </c>
      <c r="M46" s="21">
        <f t="shared" si="9"/>
        <v>2012</v>
      </c>
      <c r="N46" s="1">
        <f t="shared" si="10"/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3</v>
      </c>
      <c r="E47" s="24">
        <v>0</v>
      </c>
      <c r="F47" s="23">
        <v>0</v>
      </c>
      <c r="G47" s="23">
        <v>0</v>
      </c>
      <c r="H47" s="23">
        <v>1</v>
      </c>
      <c r="I47" s="23">
        <v>1</v>
      </c>
      <c r="J47" s="23">
        <v>0</v>
      </c>
      <c r="K47" s="23">
        <f t="shared" si="11"/>
        <v>1</v>
      </c>
      <c r="M47" s="21">
        <f t="shared" si="9"/>
        <v>2013</v>
      </c>
      <c r="N47" s="1">
        <f t="shared" si="10"/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4</v>
      </c>
      <c r="E48" s="24">
        <v>0</v>
      </c>
      <c r="F48" s="23">
        <v>3</v>
      </c>
      <c r="G48" s="23">
        <v>0</v>
      </c>
      <c r="H48" s="23">
        <v>1</v>
      </c>
      <c r="I48" s="23">
        <v>0</v>
      </c>
      <c r="J48" s="23">
        <v>0</v>
      </c>
      <c r="K48" s="23">
        <f t="shared" si="11"/>
        <v>0</v>
      </c>
      <c r="M48" s="21">
        <f t="shared" si="9"/>
        <v>2014</v>
      </c>
      <c r="N48" s="1">
        <f t="shared" si="10"/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2</v>
      </c>
      <c r="E49" s="24">
        <v>0</v>
      </c>
      <c r="F49" s="23">
        <v>1</v>
      </c>
      <c r="G49" s="23">
        <v>0</v>
      </c>
      <c r="H49" s="23">
        <v>1</v>
      </c>
      <c r="I49" s="23">
        <v>0</v>
      </c>
      <c r="J49" s="23">
        <v>0</v>
      </c>
      <c r="K49" s="23">
        <f t="shared" si="11"/>
        <v>0</v>
      </c>
      <c r="M49" s="21">
        <f t="shared" si="9"/>
        <v>2015</v>
      </c>
      <c r="N49" s="1">
        <f t="shared" si="10"/>
        <v>1</v>
      </c>
      <c r="O49" s="23">
        <v>0</v>
      </c>
      <c r="P49" s="23">
        <v>1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3</v>
      </c>
      <c r="E50" s="24">
        <v>0</v>
      </c>
      <c r="F50" s="23">
        <v>0</v>
      </c>
      <c r="G50" s="23">
        <v>0</v>
      </c>
      <c r="H50" s="23">
        <v>2</v>
      </c>
      <c r="I50" s="23">
        <v>0</v>
      </c>
      <c r="J50" s="23">
        <v>0</v>
      </c>
      <c r="K50" s="23">
        <f t="shared" si="11"/>
        <v>1</v>
      </c>
      <c r="M50" s="21">
        <f t="shared" si="9"/>
        <v>2016</v>
      </c>
      <c r="N50" s="1">
        <f t="shared" si="10"/>
        <v>2</v>
      </c>
      <c r="O50" s="23">
        <v>0</v>
      </c>
      <c r="P50" s="23">
        <v>1</v>
      </c>
      <c r="Q50" s="23">
        <v>1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3</v>
      </c>
      <c r="E51" s="24">
        <v>2</v>
      </c>
      <c r="F51" s="23">
        <v>1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0</v>
      </c>
      <c r="M51" s="21">
        <f t="shared" si="9"/>
        <v>2017</v>
      </c>
      <c r="N51" s="1">
        <f t="shared" si="10"/>
        <v>1</v>
      </c>
      <c r="O51" s="23">
        <v>0</v>
      </c>
      <c r="P51" s="23">
        <v>0</v>
      </c>
      <c r="Q51" s="23">
        <v>0</v>
      </c>
      <c r="R51" s="23">
        <v>1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5</v>
      </c>
      <c r="E52" s="24">
        <v>3</v>
      </c>
      <c r="F52" s="23">
        <v>2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0</v>
      </c>
      <c r="M52" s="21">
        <f t="shared" si="9"/>
        <v>2018</v>
      </c>
      <c r="N52" s="1">
        <f t="shared" si="10"/>
        <v>2</v>
      </c>
      <c r="O52" s="23">
        <v>1</v>
      </c>
      <c r="P52" s="23">
        <v>0</v>
      </c>
      <c r="Q52" s="23">
        <v>0</v>
      </c>
      <c r="R52" s="23">
        <v>0</v>
      </c>
      <c r="S52" s="23">
        <v>0</v>
      </c>
      <c r="T52" s="23">
        <v>1</v>
      </c>
    </row>
    <row r="53" spans="1:20" x14ac:dyDescent="0.25">
      <c r="A53" s="21">
        <f t="shared" si="8"/>
        <v>2019</v>
      </c>
      <c r="B53" s="22"/>
      <c r="C53" s="22"/>
      <c r="D53" s="1">
        <v>4</v>
      </c>
      <c r="E53" s="24">
        <v>4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1</v>
      </c>
      <c r="O53" s="23">
        <v>0</v>
      </c>
      <c r="P53" s="23">
        <v>1</v>
      </c>
      <c r="Q53" s="23">
        <v>0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Normal="100" workbookViewId="0">
      <selection activeCell="E9" sqref="E9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22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12</v>
      </c>
      <c r="E3" s="24">
        <v>0</v>
      </c>
      <c r="F3" s="23">
        <v>0</v>
      </c>
      <c r="G3" s="23">
        <v>0</v>
      </c>
      <c r="H3" s="23">
        <v>12</v>
      </c>
      <c r="I3" s="23">
        <v>0</v>
      </c>
      <c r="J3" s="23">
        <v>0</v>
      </c>
      <c r="K3" s="23">
        <f>D3-E3-F3-G3-H3-I3-J3</f>
        <v>0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0</v>
      </c>
      <c r="E4" s="24">
        <v>0</v>
      </c>
      <c r="F4" s="23">
        <v>0</v>
      </c>
      <c r="G4" s="23">
        <v>0</v>
      </c>
      <c r="H4" s="23">
        <v>0</v>
      </c>
      <c r="I4" s="23">
        <v>0</v>
      </c>
      <c r="J4" s="23">
        <v>0</v>
      </c>
      <c r="K4" s="23">
        <f t="shared" ref="K4:K17" si="3">D4-E4-F4-G4-H4-I4-J4</f>
        <v>0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0</v>
      </c>
      <c r="E5" s="24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f t="shared" si="3"/>
        <v>0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12</v>
      </c>
      <c r="E6" s="24">
        <v>0</v>
      </c>
      <c r="F6" s="23">
        <v>0</v>
      </c>
      <c r="G6" s="23">
        <v>0</v>
      </c>
      <c r="H6" s="23">
        <v>12</v>
      </c>
      <c r="I6" s="23">
        <v>0</v>
      </c>
      <c r="J6" s="23">
        <v>0</v>
      </c>
      <c r="K6" s="23">
        <f t="shared" si="3"/>
        <v>0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0</v>
      </c>
      <c r="E7" s="24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f t="shared" si="3"/>
        <v>0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0</v>
      </c>
      <c r="E8" s="24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f t="shared" si="3"/>
        <v>0</v>
      </c>
      <c r="M8" s="21">
        <f t="shared" si="0"/>
        <v>2010</v>
      </c>
      <c r="N8" s="1">
        <f t="shared" si="1"/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12</v>
      </c>
      <c r="E9" s="24">
        <v>0</v>
      </c>
      <c r="F9" s="23">
        <v>4</v>
      </c>
      <c r="G9" s="23">
        <v>0</v>
      </c>
      <c r="H9" s="23">
        <v>7</v>
      </c>
      <c r="I9" s="23">
        <v>0</v>
      </c>
      <c r="J9" s="23">
        <v>0</v>
      </c>
      <c r="K9" s="23">
        <f t="shared" si="3"/>
        <v>1</v>
      </c>
      <c r="M9" s="21">
        <f t="shared" si="0"/>
        <v>2011</v>
      </c>
      <c r="N9" s="1">
        <f t="shared" si="1"/>
        <v>1</v>
      </c>
      <c r="O9" s="23">
        <v>0</v>
      </c>
      <c r="P9" s="23">
        <v>0</v>
      </c>
      <c r="Q9" s="23">
        <v>0</v>
      </c>
      <c r="R9" s="23">
        <v>1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f t="shared" si="3"/>
        <v>0</v>
      </c>
      <c r="M10" s="21">
        <f t="shared" si="0"/>
        <v>2012</v>
      </c>
      <c r="N10" s="1">
        <f t="shared" si="1"/>
        <v>2</v>
      </c>
      <c r="O10" s="23">
        <v>0</v>
      </c>
      <c r="P10" s="23">
        <v>1</v>
      </c>
      <c r="Q10" s="23">
        <v>0</v>
      </c>
      <c r="R10" s="23">
        <v>0</v>
      </c>
      <c r="S10" s="23">
        <v>0</v>
      </c>
      <c r="T10" s="23">
        <v>1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0</v>
      </c>
      <c r="E11" s="24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f t="shared" si="3"/>
        <v>0</v>
      </c>
      <c r="M11" s="21">
        <f t="shared" si="0"/>
        <v>2013</v>
      </c>
      <c r="N11" s="1">
        <f t="shared" si="1"/>
        <v>1</v>
      </c>
      <c r="O11" s="23">
        <v>0</v>
      </c>
      <c r="P11" s="23">
        <v>1</v>
      </c>
      <c r="Q11" s="23">
        <v>0</v>
      </c>
      <c r="R11" s="23">
        <v>0</v>
      </c>
      <c r="S11" s="23">
        <v>0</v>
      </c>
      <c r="T11" s="23">
        <v>0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14</v>
      </c>
      <c r="E12" s="24">
        <v>0</v>
      </c>
      <c r="F12" s="23">
        <v>1</v>
      </c>
      <c r="G12" s="23">
        <v>0</v>
      </c>
      <c r="H12" s="23">
        <v>12</v>
      </c>
      <c r="I12" s="23">
        <v>0</v>
      </c>
      <c r="J12" s="23">
        <v>0</v>
      </c>
      <c r="K12" s="23">
        <f t="shared" si="3"/>
        <v>1</v>
      </c>
      <c r="M12" s="21">
        <f t="shared" si="0"/>
        <v>2014</v>
      </c>
      <c r="N12" s="1">
        <f t="shared" si="1"/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0</v>
      </c>
      <c r="E13" s="24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f t="shared" si="3"/>
        <v>0</v>
      </c>
      <c r="M13" s="21">
        <f t="shared" si="0"/>
        <v>2015</v>
      </c>
      <c r="N13" s="1">
        <f t="shared" si="1"/>
        <v>1</v>
      </c>
      <c r="O13" s="23">
        <v>0</v>
      </c>
      <c r="P13" s="23">
        <v>0</v>
      </c>
      <c r="Q13" s="23">
        <v>0</v>
      </c>
      <c r="R13" s="23">
        <v>1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0</v>
      </c>
      <c r="E14" s="24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f t="shared" si="3"/>
        <v>0</v>
      </c>
      <c r="M14" s="21">
        <f t="shared" si="0"/>
        <v>2016</v>
      </c>
      <c r="N14" s="1">
        <f t="shared" si="1"/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5</v>
      </c>
      <c r="E15" s="24">
        <v>5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0</v>
      </c>
      <c r="M15" s="21">
        <f t="shared" si="0"/>
        <v>2017</v>
      </c>
      <c r="N15" s="1">
        <f t="shared" si="1"/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5</v>
      </c>
      <c r="E16" s="24">
        <v>4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1</v>
      </c>
      <c r="M16" s="21">
        <f t="shared" si="0"/>
        <v>2018</v>
      </c>
      <c r="N16" s="1">
        <f t="shared" si="1"/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8</v>
      </c>
      <c r="E17" s="24">
        <v>8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Frisör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0</v>
      </c>
      <c r="E21" s="2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f>D21-E21-F21-G21-H21-I21-J21</f>
        <v>0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0</v>
      </c>
      <c r="E22" s="24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f t="shared" ref="K22:K35" si="7">D22-E22-F22-G22-H22-I22-J22</f>
        <v>0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7"/>
        <v>0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1</v>
      </c>
      <c r="E24" s="24">
        <v>0</v>
      </c>
      <c r="F24" s="23">
        <v>0</v>
      </c>
      <c r="G24" s="23">
        <v>0</v>
      </c>
      <c r="H24" s="23">
        <v>1</v>
      </c>
      <c r="I24" s="23">
        <v>0</v>
      </c>
      <c r="J24" s="23">
        <v>0</v>
      </c>
      <c r="K24" s="23">
        <f t="shared" si="7"/>
        <v>0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0</v>
      </c>
      <c r="E25" s="24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f t="shared" si="7"/>
        <v>0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0</v>
      </c>
      <c r="E26" s="24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f t="shared" si="7"/>
        <v>0</v>
      </c>
      <c r="M26" s="21">
        <f t="shared" si="5"/>
        <v>2010</v>
      </c>
      <c r="N26" s="1">
        <f t="shared" si="6"/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1</v>
      </c>
      <c r="E27" s="24">
        <v>0</v>
      </c>
      <c r="F27" s="23">
        <v>0</v>
      </c>
      <c r="G27" s="23">
        <v>0</v>
      </c>
      <c r="H27" s="23">
        <v>1</v>
      </c>
      <c r="I27" s="23">
        <v>0</v>
      </c>
      <c r="J27" s="23">
        <v>0</v>
      </c>
      <c r="K27" s="23">
        <f t="shared" si="7"/>
        <v>0</v>
      </c>
      <c r="M27" s="21">
        <f t="shared" si="5"/>
        <v>2011</v>
      </c>
      <c r="N27" s="1">
        <f t="shared" si="6"/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0</v>
      </c>
      <c r="E28" s="24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f t="shared" si="7"/>
        <v>0</v>
      </c>
      <c r="M28" s="21">
        <f t="shared" si="5"/>
        <v>2012</v>
      </c>
      <c r="N28" s="1">
        <f t="shared" si="6"/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0</v>
      </c>
      <c r="E29" s="24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f t="shared" si="7"/>
        <v>0</v>
      </c>
      <c r="M29" s="21">
        <f t="shared" si="5"/>
        <v>2013</v>
      </c>
      <c r="N29" s="1">
        <f t="shared" si="6"/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1</v>
      </c>
      <c r="E30" s="24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f t="shared" si="7"/>
        <v>1</v>
      </c>
      <c r="M30" s="21">
        <f t="shared" si="5"/>
        <v>2014</v>
      </c>
      <c r="N30" s="1">
        <f t="shared" si="6"/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0</v>
      </c>
      <c r="E31" s="24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7"/>
        <v>0</v>
      </c>
      <c r="M31" s="21">
        <f t="shared" si="5"/>
        <v>2015</v>
      </c>
      <c r="N31" s="1">
        <f t="shared" si="6"/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0</v>
      </c>
      <c r="E32" s="24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f t="shared" si="7"/>
        <v>0</v>
      </c>
      <c r="M32" s="21">
        <f t="shared" si="5"/>
        <v>2016</v>
      </c>
      <c r="N32" s="1">
        <f t="shared" si="6"/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0</v>
      </c>
      <c r="E33" s="24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0</v>
      </c>
      <c r="M33" s="21">
        <f t="shared" si="5"/>
        <v>2017</v>
      </c>
      <c r="N33" s="1">
        <f t="shared" si="6"/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0</v>
      </c>
      <c r="E34" s="24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0</v>
      </c>
      <c r="M34" s="21">
        <f t="shared" si="5"/>
        <v>2018</v>
      </c>
      <c r="N34" s="1">
        <f t="shared" si="6"/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0</v>
      </c>
      <c r="E35" s="24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Frisör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12</v>
      </c>
      <c r="E39" s="24">
        <v>0</v>
      </c>
      <c r="F39" s="23">
        <v>0</v>
      </c>
      <c r="G39" s="23">
        <v>0</v>
      </c>
      <c r="H39" s="23">
        <v>12</v>
      </c>
      <c r="I39" s="23">
        <v>0</v>
      </c>
      <c r="J39" s="23">
        <v>0</v>
      </c>
      <c r="K39" s="23">
        <f>D39-E39-F39-G39-H39-I39-J39</f>
        <v>0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0</v>
      </c>
      <c r="E40" s="24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f t="shared" ref="K40:K53" si="11">D40-E40-F40-G40-H40-I40-J40</f>
        <v>0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0</v>
      </c>
      <c r="E41" s="24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f t="shared" si="11"/>
        <v>0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11</v>
      </c>
      <c r="E42" s="24">
        <v>0</v>
      </c>
      <c r="F42" s="23">
        <v>0</v>
      </c>
      <c r="G42" s="23">
        <v>0</v>
      </c>
      <c r="H42" s="23">
        <v>11</v>
      </c>
      <c r="I42" s="23">
        <v>0</v>
      </c>
      <c r="J42" s="23">
        <v>0</v>
      </c>
      <c r="K42" s="23">
        <f t="shared" si="11"/>
        <v>0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0</v>
      </c>
      <c r="E43" s="24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f t="shared" si="11"/>
        <v>0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0</v>
      </c>
      <c r="E44" s="24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f t="shared" si="11"/>
        <v>0</v>
      </c>
      <c r="M44" s="21">
        <f t="shared" si="9"/>
        <v>2010</v>
      </c>
      <c r="N44" s="1">
        <f t="shared" si="10"/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11</v>
      </c>
      <c r="E45" s="24">
        <v>0</v>
      </c>
      <c r="F45" s="23">
        <v>4</v>
      </c>
      <c r="G45" s="23">
        <v>0</v>
      </c>
      <c r="H45" s="23">
        <v>6</v>
      </c>
      <c r="I45" s="23">
        <v>0</v>
      </c>
      <c r="J45" s="23">
        <v>0</v>
      </c>
      <c r="K45" s="23">
        <f t="shared" si="11"/>
        <v>1</v>
      </c>
      <c r="M45" s="21">
        <f t="shared" si="9"/>
        <v>2011</v>
      </c>
      <c r="N45" s="1">
        <f t="shared" si="10"/>
        <v>1</v>
      </c>
      <c r="O45" s="23">
        <v>0</v>
      </c>
      <c r="P45" s="23">
        <v>0</v>
      </c>
      <c r="Q45" s="23">
        <v>0</v>
      </c>
      <c r="R45" s="23">
        <v>1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0</v>
      </c>
      <c r="E46" s="24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11"/>
        <v>0</v>
      </c>
      <c r="M46" s="21">
        <f t="shared" si="9"/>
        <v>2012</v>
      </c>
      <c r="N46" s="1">
        <f t="shared" si="10"/>
        <v>2</v>
      </c>
      <c r="O46" s="23">
        <v>0</v>
      </c>
      <c r="P46" s="23">
        <v>1</v>
      </c>
      <c r="Q46" s="23">
        <v>0</v>
      </c>
      <c r="R46" s="23">
        <v>0</v>
      </c>
      <c r="S46" s="23">
        <v>0</v>
      </c>
      <c r="T46" s="23">
        <v>1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0</v>
      </c>
      <c r="E47" s="24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f t="shared" si="11"/>
        <v>0</v>
      </c>
      <c r="M47" s="21">
        <f t="shared" si="9"/>
        <v>2013</v>
      </c>
      <c r="N47" s="1">
        <f t="shared" si="10"/>
        <v>1</v>
      </c>
      <c r="O47" s="23">
        <v>0</v>
      </c>
      <c r="P47" s="23">
        <v>1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13</v>
      </c>
      <c r="E48" s="24">
        <v>0</v>
      </c>
      <c r="F48" s="23">
        <v>1</v>
      </c>
      <c r="G48" s="23">
        <v>0</v>
      </c>
      <c r="H48" s="23">
        <v>12</v>
      </c>
      <c r="I48" s="23">
        <v>0</v>
      </c>
      <c r="J48" s="23">
        <v>0</v>
      </c>
      <c r="K48" s="23">
        <f t="shared" si="11"/>
        <v>0</v>
      </c>
      <c r="M48" s="21">
        <f t="shared" si="9"/>
        <v>2014</v>
      </c>
      <c r="N48" s="1">
        <f t="shared" si="10"/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0</v>
      </c>
      <c r="E49" s="24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11"/>
        <v>0</v>
      </c>
      <c r="M49" s="21">
        <f t="shared" si="9"/>
        <v>2015</v>
      </c>
      <c r="N49" s="1">
        <f t="shared" si="10"/>
        <v>1</v>
      </c>
      <c r="O49" s="23">
        <v>0</v>
      </c>
      <c r="P49" s="23">
        <v>0</v>
      </c>
      <c r="Q49" s="23">
        <v>0</v>
      </c>
      <c r="R49" s="23">
        <v>1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0</v>
      </c>
      <c r="E50" s="24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11"/>
        <v>0</v>
      </c>
      <c r="M50" s="21">
        <f t="shared" si="9"/>
        <v>2016</v>
      </c>
      <c r="N50" s="1">
        <f t="shared" si="10"/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5</v>
      </c>
      <c r="E51" s="24">
        <v>5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0</v>
      </c>
      <c r="M51" s="21">
        <f t="shared" si="9"/>
        <v>2017</v>
      </c>
      <c r="N51" s="1">
        <f t="shared" si="10"/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5</v>
      </c>
      <c r="E52" s="24">
        <v>4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1</v>
      </c>
      <c r="M52" s="21">
        <f t="shared" si="9"/>
        <v>2018</v>
      </c>
      <c r="N52" s="1">
        <f t="shared" si="10"/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8</v>
      </c>
      <c r="E53" s="24">
        <v>8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Normal="100" workbookViewId="0">
      <selection activeCell="E9" sqref="E9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23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31</v>
      </c>
      <c r="E3" s="24">
        <v>0</v>
      </c>
      <c r="F3" s="23">
        <v>0</v>
      </c>
      <c r="G3" s="23">
        <v>0</v>
      </c>
      <c r="H3" s="23">
        <v>19</v>
      </c>
      <c r="I3" s="23">
        <v>1</v>
      </c>
      <c r="J3" s="23">
        <v>0</v>
      </c>
      <c r="K3" s="23">
        <f>D3-E3-F3-G3-H3-I3-J3</f>
        <v>11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18</v>
      </c>
      <c r="E4" s="24">
        <v>0</v>
      </c>
      <c r="F4" s="23">
        <v>0</v>
      </c>
      <c r="G4" s="23">
        <v>0</v>
      </c>
      <c r="H4" s="23">
        <v>14</v>
      </c>
      <c r="I4" s="23">
        <v>1</v>
      </c>
      <c r="J4" s="23">
        <v>0</v>
      </c>
      <c r="K4" s="23">
        <f t="shared" ref="K4:K17" si="3">D4-E4-F4-G4-H4-I4-J4</f>
        <v>3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37</v>
      </c>
      <c r="E5" s="24">
        <v>0</v>
      </c>
      <c r="F5" s="23">
        <v>3</v>
      </c>
      <c r="G5" s="23">
        <v>0</v>
      </c>
      <c r="H5" s="23">
        <v>24</v>
      </c>
      <c r="I5" s="23">
        <v>1</v>
      </c>
      <c r="J5" s="23">
        <v>0</v>
      </c>
      <c r="K5" s="23">
        <f t="shared" si="3"/>
        <v>9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14</v>
      </c>
      <c r="E6" s="24">
        <v>0</v>
      </c>
      <c r="F6" s="23">
        <v>0</v>
      </c>
      <c r="G6" s="23">
        <v>0</v>
      </c>
      <c r="H6" s="23">
        <v>12</v>
      </c>
      <c r="I6" s="23">
        <v>1</v>
      </c>
      <c r="J6" s="23">
        <v>0</v>
      </c>
      <c r="K6" s="23">
        <f t="shared" si="3"/>
        <v>1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40</v>
      </c>
      <c r="E7" s="24">
        <v>0</v>
      </c>
      <c r="F7" s="23">
        <v>5</v>
      </c>
      <c r="G7" s="23">
        <v>1</v>
      </c>
      <c r="H7" s="23">
        <v>28</v>
      </c>
      <c r="I7" s="23">
        <v>4</v>
      </c>
      <c r="J7" s="23">
        <v>0</v>
      </c>
      <c r="K7" s="23">
        <f t="shared" si="3"/>
        <v>2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31</v>
      </c>
      <c r="E8" s="24">
        <v>0</v>
      </c>
      <c r="F8" s="23">
        <v>12</v>
      </c>
      <c r="G8" s="23">
        <v>0</v>
      </c>
      <c r="H8" s="23">
        <v>18</v>
      </c>
      <c r="I8" s="23">
        <v>0</v>
      </c>
      <c r="J8" s="23">
        <v>0</v>
      </c>
      <c r="K8" s="23">
        <f t="shared" si="3"/>
        <v>1</v>
      </c>
      <c r="M8" s="21">
        <f t="shared" si="0"/>
        <v>2010</v>
      </c>
      <c r="N8" s="1">
        <f t="shared" si="1"/>
        <v>3</v>
      </c>
      <c r="O8" s="23">
        <v>1</v>
      </c>
      <c r="P8" s="23">
        <v>1</v>
      </c>
      <c r="Q8" s="23">
        <v>0</v>
      </c>
      <c r="R8" s="23">
        <v>1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33</v>
      </c>
      <c r="E9" s="24">
        <v>0</v>
      </c>
      <c r="F9" s="23">
        <v>6</v>
      </c>
      <c r="G9" s="23">
        <v>0</v>
      </c>
      <c r="H9" s="23">
        <v>25</v>
      </c>
      <c r="I9" s="23">
        <v>1</v>
      </c>
      <c r="J9" s="23">
        <v>0</v>
      </c>
      <c r="K9" s="23">
        <f t="shared" si="3"/>
        <v>1</v>
      </c>
      <c r="M9" s="21">
        <f t="shared" si="0"/>
        <v>2011</v>
      </c>
      <c r="N9" s="1">
        <f t="shared" si="1"/>
        <v>7</v>
      </c>
      <c r="O9" s="23">
        <v>2</v>
      </c>
      <c r="P9" s="23">
        <v>3</v>
      </c>
      <c r="Q9" s="23">
        <v>0</v>
      </c>
      <c r="R9" s="23">
        <v>2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18</v>
      </c>
      <c r="E10" s="24">
        <v>0</v>
      </c>
      <c r="F10" s="23">
        <v>1</v>
      </c>
      <c r="G10" s="23">
        <v>0</v>
      </c>
      <c r="H10" s="23">
        <v>16</v>
      </c>
      <c r="I10" s="23">
        <v>0</v>
      </c>
      <c r="J10" s="23">
        <v>0</v>
      </c>
      <c r="K10" s="23">
        <f t="shared" si="3"/>
        <v>1</v>
      </c>
      <c r="M10" s="21">
        <f t="shared" si="0"/>
        <v>2012</v>
      </c>
      <c r="N10" s="1">
        <f t="shared" si="1"/>
        <v>11</v>
      </c>
      <c r="O10" s="23">
        <v>7</v>
      </c>
      <c r="P10" s="23">
        <v>1</v>
      </c>
      <c r="Q10" s="23">
        <v>0</v>
      </c>
      <c r="R10" s="23">
        <v>2</v>
      </c>
      <c r="S10" s="23">
        <v>0</v>
      </c>
      <c r="T10" s="23">
        <v>1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33</v>
      </c>
      <c r="E11" s="24">
        <v>0</v>
      </c>
      <c r="F11" s="23">
        <v>4</v>
      </c>
      <c r="G11" s="23">
        <v>0</v>
      </c>
      <c r="H11" s="23">
        <v>28</v>
      </c>
      <c r="I11" s="23">
        <v>1</v>
      </c>
      <c r="J11" s="23">
        <v>0</v>
      </c>
      <c r="K11" s="23">
        <f t="shared" si="3"/>
        <v>0</v>
      </c>
      <c r="M11" s="21">
        <f t="shared" si="0"/>
        <v>2013</v>
      </c>
      <c r="N11" s="1">
        <f t="shared" si="1"/>
        <v>7</v>
      </c>
      <c r="O11" s="23">
        <v>4</v>
      </c>
      <c r="P11" s="23">
        <v>1</v>
      </c>
      <c r="Q11" s="23">
        <v>1</v>
      </c>
      <c r="R11" s="23">
        <v>1</v>
      </c>
      <c r="S11" s="23">
        <v>0</v>
      </c>
      <c r="T11" s="23">
        <v>0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22</v>
      </c>
      <c r="E12" s="24">
        <v>0</v>
      </c>
      <c r="F12" s="23">
        <v>1</v>
      </c>
      <c r="G12" s="23">
        <v>0</v>
      </c>
      <c r="H12" s="23">
        <v>21</v>
      </c>
      <c r="I12" s="23">
        <v>0</v>
      </c>
      <c r="J12" s="23">
        <v>0</v>
      </c>
      <c r="K12" s="23">
        <f t="shared" si="3"/>
        <v>0</v>
      </c>
      <c r="M12" s="21">
        <f t="shared" si="0"/>
        <v>2014</v>
      </c>
      <c r="N12" s="1">
        <f t="shared" si="1"/>
        <v>3</v>
      </c>
      <c r="O12" s="23">
        <v>3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22</v>
      </c>
      <c r="E13" s="24">
        <v>0</v>
      </c>
      <c r="F13" s="23">
        <v>1</v>
      </c>
      <c r="G13" s="23">
        <v>0</v>
      </c>
      <c r="H13" s="23">
        <v>17</v>
      </c>
      <c r="I13" s="23">
        <v>1</v>
      </c>
      <c r="J13" s="23">
        <v>0</v>
      </c>
      <c r="K13" s="23">
        <f t="shared" si="3"/>
        <v>3</v>
      </c>
      <c r="M13" s="21">
        <f t="shared" si="0"/>
        <v>2015</v>
      </c>
      <c r="N13" s="1">
        <f t="shared" si="1"/>
        <v>1</v>
      </c>
      <c r="O13" s="23">
        <v>1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20</v>
      </c>
      <c r="E14" s="24">
        <v>1</v>
      </c>
      <c r="F14" s="23">
        <v>4</v>
      </c>
      <c r="G14" s="23">
        <v>0</v>
      </c>
      <c r="H14" s="23">
        <v>15</v>
      </c>
      <c r="I14" s="23">
        <v>0</v>
      </c>
      <c r="J14" s="23">
        <v>0</v>
      </c>
      <c r="K14" s="23">
        <f t="shared" si="3"/>
        <v>0</v>
      </c>
      <c r="M14" s="21">
        <f t="shared" si="0"/>
        <v>2016</v>
      </c>
      <c r="N14" s="1">
        <f t="shared" si="1"/>
        <v>2</v>
      </c>
      <c r="O14" s="23">
        <v>2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20</v>
      </c>
      <c r="E15" s="24">
        <v>18</v>
      </c>
      <c r="F15" s="23">
        <v>1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1</v>
      </c>
      <c r="M15" s="21">
        <f t="shared" si="0"/>
        <v>2017</v>
      </c>
      <c r="N15" s="1">
        <f t="shared" si="1"/>
        <v>1</v>
      </c>
      <c r="O15" s="23">
        <v>0</v>
      </c>
      <c r="P15" s="23">
        <v>0</v>
      </c>
      <c r="Q15" s="23">
        <v>0</v>
      </c>
      <c r="R15" s="23">
        <v>1</v>
      </c>
      <c r="S15" s="23">
        <v>0</v>
      </c>
      <c r="T15" s="23">
        <v>0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19</v>
      </c>
      <c r="E16" s="24">
        <v>19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0</v>
      </c>
      <c r="M16" s="21">
        <f t="shared" si="0"/>
        <v>2018</v>
      </c>
      <c r="N16" s="1">
        <f t="shared" si="1"/>
        <v>1</v>
      </c>
      <c r="O16" s="23">
        <v>1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20</v>
      </c>
      <c r="E17" s="24">
        <v>20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2</v>
      </c>
      <c r="O17" s="23">
        <v>2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Företagsekonomi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15</v>
      </c>
      <c r="E21" s="24">
        <v>0</v>
      </c>
      <c r="F21" s="23">
        <v>0</v>
      </c>
      <c r="G21" s="23">
        <v>0</v>
      </c>
      <c r="H21" s="23">
        <v>7</v>
      </c>
      <c r="I21" s="23">
        <v>1</v>
      </c>
      <c r="J21" s="23">
        <v>0</v>
      </c>
      <c r="K21" s="23">
        <f>D21-E21-F21-G21-H21-I21-J21</f>
        <v>7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5</v>
      </c>
      <c r="E22" s="24">
        <v>0</v>
      </c>
      <c r="F22" s="23">
        <v>0</v>
      </c>
      <c r="G22" s="23">
        <v>0</v>
      </c>
      <c r="H22" s="23">
        <v>4</v>
      </c>
      <c r="I22" s="23">
        <v>0</v>
      </c>
      <c r="J22" s="23">
        <v>0</v>
      </c>
      <c r="K22" s="23">
        <f t="shared" ref="K22:K35" si="7">D22-E22-F22-G22-H22-I22-J22</f>
        <v>1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16</v>
      </c>
      <c r="E23" s="24">
        <v>0</v>
      </c>
      <c r="F23" s="23">
        <v>0</v>
      </c>
      <c r="G23" s="23">
        <v>0</v>
      </c>
      <c r="H23" s="23">
        <v>13</v>
      </c>
      <c r="I23" s="23">
        <v>0</v>
      </c>
      <c r="J23" s="23">
        <v>0</v>
      </c>
      <c r="K23" s="23">
        <f t="shared" si="7"/>
        <v>3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9</v>
      </c>
      <c r="E24" s="24">
        <v>0</v>
      </c>
      <c r="F24" s="23">
        <v>0</v>
      </c>
      <c r="G24" s="23">
        <v>0</v>
      </c>
      <c r="H24" s="23">
        <v>7</v>
      </c>
      <c r="I24" s="23">
        <v>1</v>
      </c>
      <c r="J24" s="23">
        <v>0</v>
      </c>
      <c r="K24" s="23">
        <f t="shared" si="7"/>
        <v>1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17</v>
      </c>
      <c r="E25" s="24">
        <v>0</v>
      </c>
      <c r="F25" s="23">
        <v>2</v>
      </c>
      <c r="G25" s="23">
        <v>1</v>
      </c>
      <c r="H25" s="23">
        <v>10</v>
      </c>
      <c r="I25" s="23">
        <v>3</v>
      </c>
      <c r="J25" s="23">
        <v>0</v>
      </c>
      <c r="K25" s="23">
        <f t="shared" si="7"/>
        <v>1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18</v>
      </c>
      <c r="E26" s="24">
        <v>0</v>
      </c>
      <c r="F26" s="23">
        <v>7</v>
      </c>
      <c r="G26" s="23">
        <v>0</v>
      </c>
      <c r="H26" s="23">
        <v>10</v>
      </c>
      <c r="I26" s="23">
        <v>0</v>
      </c>
      <c r="J26" s="23">
        <v>0</v>
      </c>
      <c r="K26" s="23">
        <f t="shared" si="7"/>
        <v>1</v>
      </c>
      <c r="M26" s="21">
        <f t="shared" si="5"/>
        <v>2010</v>
      </c>
      <c r="N26" s="1">
        <f t="shared" si="6"/>
        <v>1</v>
      </c>
      <c r="O26" s="23">
        <v>0</v>
      </c>
      <c r="P26" s="23">
        <v>1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22</v>
      </c>
      <c r="E27" s="24">
        <v>0</v>
      </c>
      <c r="F27" s="23">
        <v>5</v>
      </c>
      <c r="G27" s="23">
        <v>0</v>
      </c>
      <c r="H27" s="23">
        <v>17</v>
      </c>
      <c r="I27" s="23">
        <v>0</v>
      </c>
      <c r="J27" s="23">
        <v>0</v>
      </c>
      <c r="K27" s="23">
        <f t="shared" si="7"/>
        <v>0</v>
      </c>
      <c r="M27" s="21">
        <f t="shared" si="5"/>
        <v>2011</v>
      </c>
      <c r="N27" s="1">
        <f t="shared" si="6"/>
        <v>3</v>
      </c>
      <c r="O27" s="23">
        <v>1</v>
      </c>
      <c r="P27" s="23">
        <v>1</v>
      </c>
      <c r="Q27" s="23">
        <v>0</v>
      </c>
      <c r="R27" s="23">
        <v>1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14</v>
      </c>
      <c r="E28" s="24">
        <v>0</v>
      </c>
      <c r="F28" s="23">
        <v>1</v>
      </c>
      <c r="G28" s="23">
        <v>0</v>
      </c>
      <c r="H28" s="23">
        <v>13</v>
      </c>
      <c r="I28" s="23">
        <v>0</v>
      </c>
      <c r="J28" s="23">
        <v>0</v>
      </c>
      <c r="K28" s="23">
        <f t="shared" si="7"/>
        <v>0</v>
      </c>
      <c r="M28" s="21">
        <f t="shared" si="5"/>
        <v>2012</v>
      </c>
      <c r="N28" s="1">
        <f t="shared" si="6"/>
        <v>8</v>
      </c>
      <c r="O28" s="23">
        <v>5</v>
      </c>
      <c r="P28" s="23">
        <v>1</v>
      </c>
      <c r="Q28" s="23">
        <v>0</v>
      </c>
      <c r="R28" s="23">
        <v>1</v>
      </c>
      <c r="S28" s="23">
        <v>0</v>
      </c>
      <c r="T28" s="23">
        <v>1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19</v>
      </c>
      <c r="E29" s="24">
        <v>0</v>
      </c>
      <c r="F29" s="23">
        <v>1</v>
      </c>
      <c r="G29" s="23">
        <v>0</v>
      </c>
      <c r="H29" s="23">
        <v>18</v>
      </c>
      <c r="I29" s="23">
        <v>0</v>
      </c>
      <c r="J29" s="23">
        <v>0</v>
      </c>
      <c r="K29" s="23">
        <f t="shared" si="7"/>
        <v>0</v>
      </c>
      <c r="M29" s="21">
        <f t="shared" si="5"/>
        <v>2013</v>
      </c>
      <c r="N29" s="1">
        <f t="shared" si="6"/>
        <v>3</v>
      </c>
      <c r="O29" s="23">
        <v>2</v>
      </c>
      <c r="P29" s="23">
        <v>0</v>
      </c>
      <c r="Q29" s="23">
        <v>0</v>
      </c>
      <c r="R29" s="23">
        <v>1</v>
      </c>
      <c r="S29" s="23">
        <v>0</v>
      </c>
      <c r="T29" s="23">
        <v>0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13</v>
      </c>
      <c r="E30" s="24">
        <v>0</v>
      </c>
      <c r="F30" s="23">
        <v>1</v>
      </c>
      <c r="G30" s="23">
        <v>0</v>
      </c>
      <c r="H30" s="23">
        <v>12</v>
      </c>
      <c r="I30" s="23">
        <v>0</v>
      </c>
      <c r="J30" s="23">
        <v>0</v>
      </c>
      <c r="K30" s="23">
        <f t="shared" si="7"/>
        <v>0</v>
      </c>
      <c r="M30" s="21">
        <f t="shared" si="5"/>
        <v>2014</v>
      </c>
      <c r="N30" s="1">
        <f t="shared" si="6"/>
        <v>1</v>
      </c>
      <c r="O30" s="23">
        <v>1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12</v>
      </c>
      <c r="E31" s="24">
        <v>0</v>
      </c>
      <c r="F31" s="23">
        <v>1</v>
      </c>
      <c r="G31" s="23">
        <v>0</v>
      </c>
      <c r="H31" s="23">
        <v>10</v>
      </c>
      <c r="I31" s="23">
        <v>0</v>
      </c>
      <c r="J31" s="23">
        <v>0</v>
      </c>
      <c r="K31" s="23">
        <f t="shared" si="7"/>
        <v>1</v>
      </c>
      <c r="M31" s="21">
        <f t="shared" si="5"/>
        <v>2015</v>
      </c>
      <c r="N31" s="1">
        <f t="shared" si="6"/>
        <v>1</v>
      </c>
      <c r="O31" s="23">
        <v>1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13</v>
      </c>
      <c r="E32" s="24">
        <v>1</v>
      </c>
      <c r="F32" s="23">
        <v>3</v>
      </c>
      <c r="G32" s="23">
        <v>0</v>
      </c>
      <c r="H32" s="23">
        <v>9</v>
      </c>
      <c r="I32" s="23">
        <v>0</v>
      </c>
      <c r="J32" s="23">
        <v>0</v>
      </c>
      <c r="K32" s="23">
        <f t="shared" si="7"/>
        <v>0</v>
      </c>
      <c r="M32" s="21">
        <f t="shared" si="5"/>
        <v>2016</v>
      </c>
      <c r="N32" s="1">
        <f t="shared" si="6"/>
        <v>2</v>
      </c>
      <c r="O32" s="23">
        <v>2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12</v>
      </c>
      <c r="E33" s="24">
        <v>12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0</v>
      </c>
      <c r="M33" s="21">
        <f t="shared" si="5"/>
        <v>2017</v>
      </c>
      <c r="N33" s="1">
        <f t="shared" si="6"/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15</v>
      </c>
      <c r="E34" s="24">
        <v>15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0</v>
      </c>
      <c r="M34" s="21">
        <f t="shared" si="5"/>
        <v>2018</v>
      </c>
      <c r="N34" s="1">
        <f t="shared" si="6"/>
        <v>1</v>
      </c>
      <c r="O34" s="23">
        <v>1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10</v>
      </c>
      <c r="E35" s="24">
        <v>10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1</v>
      </c>
      <c r="O35" s="23">
        <v>1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Företagsekonomi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16</v>
      </c>
      <c r="E39" s="24">
        <v>0</v>
      </c>
      <c r="F39" s="23">
        <v>0</v>
      </c>
      <c r="G39" s="23">
        <v>0</v>
      </c>
      <c r="H39" s="23">
        <v>12</v>
      </c>
      <c r="I39" s="23">
        <v>0</v>
      </c>
      <c r="J39" s="23">
        <v>0</v>
      </c>
      <c r="K39" s="23">
        <f>D39-E39-F39-G39-H39-I39-J39</f>
        <v>4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13</v>
      </c>
      <c r="E40" s="24">
        <v>0</v>
      </c>
      <c r="F40" s="23">
        <v>0</v>
      </c>
      <c r="G40" s="23">
        <v>0</v>
      </c>
      <c r="H40" s="23">
        <v>10</v>
      </c>
      <c r="I40" s="23">
        <v>1</v>
      </c>
      <c r="J40" s="23">
        <v>0</v>
      </c>
      <c r="K40" s="23">
        <f t="shared" ref="K40:K53" si="11">D40-E40-F40-G40-H40-I40-J40</f>
        <v>2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21</v>
      </c>
      <c r="E41" s="24">
        <v>0</v>
      </c>
      <c r="F41" s="23">
        <v>3</v>
      </c>
      <c r="G41" s="23">
        <v>0</v>
      </c>
      <c r="H41" s="23">
        <v>11</v>
      </c>
      <c r="I41" s="23">
        <v>1</v>
      </c>
      <c r="J41" s="23">
        <v>0</v>
      </c>
      <c r="K41" s="23">
        <f t="shared" si="11"/>
        <v>6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5</v>
      </c>
      <c r="E42" s="24">
        <v>0</v>
      </c>
      <c r="F42" s="23">
        <v>0</v>
      </c>
      <c r="G42" s="23">
        <v>0</v>
      </c>
      <c r="H42" s="23">
        <v>5</v>
      </c>
      <c r="I42" s="23">
        <v>0</v>
      </c>
      <c r="J42" s="23">
        <v>0</v>
      </c>
      <c r="K42" s="23">
        <f t="shared" si="11"/>
        <v>0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23</v>
      </c>
      <c r="E43" s="24">
        <v>0</v>
      </c>
      <c r="F43" s="23">
        <v>3</v>
      </c>
      <c r="G43" s="23">
        <v>0</v>
      </c>
      <c r="H43" s="23">
        <v>18</v>
      </c>
      <c r="I43" s="23">
        <v>1</v>
      </c>
      <c r="J43" s="23">
        <v>0</v>
      </c>
      <c r="K43" s="23">
        <f t="shared" si="11"/>
        <v>1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13</v>
      </c>
      <c r="E44" s="24">
        <v>0</v>
      </c>
      <c r="F44" s="23">
        <v>5</v>
      </c>
      <c r="G44" s="23">
        <v>0</v>
      </c>
      <c r="H44" s="23">
        <v>8</v>
      </c>
      <c r="I44" s="23">
        <v>0</v>
      </c>
      <c r="J44" s="23">
        <v>0</v>
      </c>
      <c r="K44" s="23">
        <f t="shared" si="11"/>
        <v>0</v>
      </c>
      <c r="M44" s="21">
        <f t="shared" si="9"/>
        <v>2010</v>
      </c>
      <c r="N44" s="1">
        <f t="shared" si="10"/>
        <v>2</v>
      </c>
      <c r="O44" s="23">
        <v>1</v>
      </c>
      <c r="P44" s="23">
        <v>0</v>
      </c>
      <c r="Q44" s="23">
        <v>0</v>
      </c>
      <c r="R44" s="23">
        <v>1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11</v>
      </c>
      <c r="E45" s="24">
        <v>0</v>
      </c>
      <c r="F45" s="23">
        <v>1</v>
      </c>
      <c r="G45" s="23">
        <v>0</v>
      </c>
      <c r="H45" s="23">
        <v>8</v>
      </c>
      <c r="I45" s="23">
        <v>1</v>
      </c>
      <c r="J45" s="23">
        <v>0</v>
      </c>
      <c r="K45" s="23">
        <f t="shared" si="11"/>
        <v>1</v>
      </c>
      <c r="M45" s="21">
        <f t="shared" si="9"/>
        <v>2011</v>
      </c>
      <c r="N45" s="1">
        <f t="shared" si="10"/>
        <v>4</v>
      </c>
      <c r="O45" s="23">
        <v>1</v>
      </c>
      <c r="P45" s="23">
        <v>2</v>
      </c>
      <c r="Q45" s="23">
        <v>0</v>
      </c>
      <c r="R45" s="23">
        <v>1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4</v>
      </c>
      <c r="E46" s="24">
        <v>0</v>
      </c>
      <c r="F46" s="23">
        <v>0</v>
      </c>
      <c r="G46" s="23">
        <v>0</v>
      </c>
      <c r="H46" s="23">
        <v>3</v>
      </c>
      <c r="I46" s="23">
        <v>0</v>
      </c>
      <c r="J46" s="23">
        <v>0</v>
      </c>
      <c r="K46" s="23">
        <f t="shared" si="11"/>
        <v>1</v>
      </c>
      <c r="M46" s="21">
        <f t="shared" si="9"/>
        <v>2012</v>
      </c>
      <c r="N46" s="1">
        <f t="shared" si="10"/>
        <v>3</v>
      </c>
      <c r="O46" s="23">
        <v>2</v>
      </c>
      <c r="P46" s="23">
        <v>0</v>
      </c>
      <c r="Q46" s="23">
        <v>0</v>
      </c>
      <c r="R46" s="23">
        <v>1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14</v>
      </c>
      <c r="E47" s="24">
        <v>0</v>
      </c>
      <c r="F47" s="23">
        <v>3</v>
      </c>
      <c r="G47" s="23">
        <v>0</v>
      </c>
      <c r="H47" s="23">
        <v>10</v>
      </c>
      <c r="I47" s="23">
        <v>1</v>
      </c>
      <c r="J47" s="23">
        <v>0</v>
      </c>
      <c r="K47" s="23">
        <f t="shared" si="11"/>
        <v>0</v>
      </c>
      <c r="M47" s="21">
        <f t="shared" si="9"/>
        <v>2013</v>
      </c>
      <c r="N47" s="1">
        <f t="shared" si="10"/>
        <v>4</v>
      </c>
      <c r="O47" s="23">
        <v>2</v>
      </c>
      <c r="P47" s="23">
        <v>1</v>
      </c>
      <c r="Q47" s="23">
        <v>1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9</v>
      </c>
      <c r="E48" s="24">
        <v>0</v>
      </c>
      <c r="F48" s="23">
        <v>0</v>
      </c>
      <c r="G48" s="23">
        <v>0</v>
      </c>
      <c r="H48" s="23">
        <v>9</v>
      </c>
      <c r="I48" s="23">
        <v>0</v>
      </c>
      <c r="J48" s="23">
        <v>0</v>
      </c>
      <c r="K48" s="23">
        <f t="shared" si="11"/>
        <v>0</v>
      </c>
      <c r="M48" s="21">
        <f t="shared" si="9"/>
        <v>2014</v>
      </c>
      <c r="N48" s="1">
        <f t="shared" si="10"/>
        <v>2</v>
      </c>
      <c r="O48" s="23">
        <v>2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10</v>
      </c>
      <c r="E49" s="24">
        <v>0</v>
      </c>
      <c r="F49" s="23">
        <v>0</v>
      </c>
      <c r="G49" s="23">
        <v>0</v>
      </c>
      <c r="H49" s="23">
        <v>7</v>
      </c>
      <c r="I49" s="23">
        <v>1</v>
      </c>
      <c r="J49" s="23">
        <v>0</v>
      </c>
      <c r="K49" s="23">
        <f t="shared" si="11"/>
        <v>2</v>
      </c>
      <c r="M49" s="21">
        <f t="shared" si="9"/>
        <v>2015</v>
      </c>
      <c r="N49" s="1">
        <f t="shared" si="10"/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7</v>
      </c>
      <c r="E50" s="24">
        <v>0</v>
      </c>
      <c r="F50" s="23">
        <v>1</v>
      </c>
      <c r="G50" s="23">
        <v>0</v>
      </c>
      <c r="H50" s="23">
        <v>6</v>
      </c>
      <c r="I50" s="23">
        <v>0</v>
      </c>
      <c r="J50" s="23">
        <v>0</v>
      </c>
      <c r="K50" s="23">
        <f t="shared" si="11"/>
        <v>0</v>
      </c>
      <c r="M50" s="21">
        <f t="shared" si="9"/>
        <v>2016</v>
      </c>
      <c r="N50" s="1">
        <f t="shared" si="10"/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8</v>
      </c>
      <c r="E51" s="24">
        <v>6</v>
      </c>
      <c r="F51" s="23">
        <v>1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1</v>
      </c>
      <c r="M51" s="21">
        <f t="shared" si="9"/>
        <v>2017</v>
      </c>
      <c r="N51" s="1">
        <f t="shared" si="10"/>
        <v>1</v>
      </c>
      <c r="O51" s="23">
        <v>0</v>
      </c>
      <c r="P51" s="23">
        <v>0</v>
      </c>
      <c r="Q51" s="23">
        <v>0</v>
      </c>
      <c r="R51" s="23">
        <v>1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4</v>
      </c>
      <c r="E52" s="24">
        <v>4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0</v>
      </c>
      <c r="M52" s="21">
        <f t="shared" si="9"/>
        <v>2018</v>
      </c>
      <c r="N52" s="1">
        <f t="shared" si="10"/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10</v>
      </c>
      <c r="E53" s="24">
        <v>10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1</v>
      </c>
      <c r="O53" s="23">
        <v>1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T53"/>
  <sheetViews>
    <sheetView zoomScaleNormal="100" workbookViewId="0">
      <selection activeCell="E9" sqref="E9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24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15</v>
      </c>
      <c r="E3" s="24">
        <v>0</v>
      </c>
      <c r="F3" s="23">
        <v>0</v>
      </c>
      <c r="G3" s="23">
        <v>0</v>
      </c>
      <c r="H3" s="23">
        <v>7</v>
      </c>
      <c r="I3" s="23">
        <v>3</v>
      </c>
      <c r="J3" s="23">
        <v>0</v>
      </c>
      <c r="K3" s="23">
        <f>D3-E3-F3-G3-H3-I3-J3</f>
        <v>5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22</v>
      </c>
      <c r="E4" s="24">
        <v>0</v>
      </c>
      <c r="F4" s="23">
        <v>0</v>
      </c>
      <c r="G4" s="23">
        <v>0</v>
      </c>
      <c r="H4" s="23">
        <v>6</v>
      </c>
      <c r="I4" s="23">
        <v>2</v>
      </c>
      <c r="J4" s="23">
        <v>0</v>
      </c>
      <c r="K4" s="23">
        <f t="shared" ref="K4:K17" si="3">D4-E4-F4-G4-H4-I4-J4</f>
        <v>14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0</v>
      </c>
      <c r="E5" s="24">
        <v>0</v>
      </c>
      <c r="F5" s="23">
        <v>0</v>
      </c>
      <c r="G5" s="23">
        <v>0</v>
      </c>
      <c r="H5" s="23">
        <v>1</v>
      </c>
      <c r="I5" s="23">
        <v>0</v>
      </c>
      <c r="J5" s="23">
        <v>0</v>
      </c>
      <c r="K5" s="23">
        <f t="shared" si="3"/>
        <v>-1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0</v>
      </c>
      <c r="E6" s="24">
        <v>0</v>
      </c>
      <c r="F6" s="23">
        <v>0</v>
      </c>
      <c r="G6" s="23">
        <v>0</v>
      </c>
      <c r="H6" s="23">
        <v>1</v>
      </c>
      <c r="I6" s="23">
        <v>0</v>
      </c>
      <c r="J6" s="23">
        <v>0</v>
      </c>
      <c r="K6" s="23">
        <f t="shared" si="3"/>
        <v>-1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0</v>
      </c>
      <c r="E7" s="24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f t="shared" si="3"/>
        <v>0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0</v>
      </c>
      <c r="E8" s="24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f t="shared" si="3"/>
        <v>0</v>
      </c>
      <c r="M8" s="21">
        <f t="shared" si="0"/>
        <v>2010</v>
      </c>
      <c r="N8" s="1">
        <f t="shared" si="1"/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0</v>
      </c>
      <c r="E9" s="24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f t="shared" si="3"/>
        <v>0</v>
      </c>
      <c r="M9" s="21">
        <f t="shared" si="0"/>
        <v>2011</v>
      </c>
      <c r="N9" s="1">
        <f t="shared" si="1"/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f t="shared" si="3"/>
        <v>0</v>
      </c>
      <c r="M10" s="21">
        <f t="shared" si="0"/>
        <v>2012</v>
      </c>
      <c r="N10" s="1">
        <f t="shared" si="1"/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0</v>
      </c>
      <c r="E11" s="24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f t="shared" si="3"/>
        <v>0</v>
      </c>
      <c r="M11" s="21">
        <f t="shared" si="0"/>
        <v>2013</v>
      </c>
      <c r="N11" s="1">
        <f t="shared" si="1"/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0</v>
      </c>
      <c r="E12" s="24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f t="shared" si="3"/>
        <v>0</v>
      </c>
      <c r="M12" s="21">
        <f t="shared" si="0"/>
        <v>2014</v>
      </c>
      <c r="N12" s="1">
        <f t="shared" si="1"/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0</v>
      </c>
      <c r="E13" s="24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f t="shared" si="3"/>
        <v>0</v>
      </c>
      <c r="M13" s="21">
        <f t="shared" si="0"/>
        <v>2015</v>
      </c>
      <c r="N13" s="1">
        <f t="shared" si="1"/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0</v>
      </c>
      <c r="E14" s="24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f t="shared" si="3"/>
        <v>0</v>
      </c>
      <c r="M14" s="21">
        <f t="shared" si="0"/>
        <v>2016</v>
      </c>
      <c r="N14" s="1">
        <f t="shared" si="1"/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0</v>
      </c>
      <c r="E15" s="24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3"/>
        <v>0</v>
      </c>
      <c r="M15" s="21">
        <f t="shared" si="0"/>
        <v>2017</v>
      </c>
      <c r="N15" s="1">
        <f t="shared" si="1"/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0</v>
      </c>
      <c r="E16" s="24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0</v>
      </c>
      <c r="M16" s="21">
        <f t="shared" si="0"/>
        <v>2018</v>
      </c>
      <c r="N16" s="1">
        <f t="shared" si="1"/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0</v>
      </c>
      <c r="E17" s="24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Gymnasielinjen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10</v>
      </c>
      <c r="E21" s="24">
        <v>0</v>
      </c>
      <c r="F21" s="23">
        <v>0</v>
      </c>
      <c r="G21" s="23">
        <v>0</v>
      </c>
      <c r="H21" s="23">
        <v>5</v>
      </c>
      <c r="I21" s="23">
        <v>0</v>
      </c>
      <c r="J21" s="23">
        <v>0</v>
      </c>
      <c r="K21" s="23">
        <f>D21-E21-F21-G21-H21-I21-J21</f>
        <v>5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13</v>
      </c>
      <c r="E22" s="24">
        <v>0</v>
      </c>
      <c r="F22" s="23">
        <v>0</v>
      </c>
      <c r="G22" s="23">
        <v>0</v>
      </c>
      <c r="H22" s="23">
        <v>3</v>
      </c>
      <c r="I22" s="23">
        <v>1</v>
      </c>
      <c r="J22" s="23">
        <v>0</v>
      </c>
      <c r="K22" s="23">
        <f t="shared" ref="K22:K35" si="7">D22-E22-F22-G22-H22-I22-J22</f>
        <v>9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0</v>
      </c>
      <c r="E23" s="24">
        <v>0</v>
      </c>
      <c r="F23" s="23">
        <v>0</v>
      </c>
      <c r="G23" s="23">
        <v>0</v>
      </c>
      <c r="H23" s="23">
        <v>1</v>
      </c>
      <c r="I23" s="23">
        <v>0</v>
      </c>
      <c r="J23" s="23">
        <v>0</v>
      </c>
      <c r="K23" s="23">
        <f t="shared" si="7"/>
        <v>-1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0</v>
      </c>
      <c r="E24" s="24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f t="shared" si="7"/>
        <v>0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0</v>
      </c>
      <c r="E25" s="24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f t="shared" si="7"/>
        <v>0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0</v>
      </c>
      <c r="E26" s="24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f t="shared" si="7"/>
        <v>0</v>
      </c>
      <c r="M26" s="21">
        <f t="shared" si="5"/>
        <v>2010</v>
      </c>
      <c r="N26" s="1">
        <f t="shared" si="6"/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0</v>
      </c>
      <c r="E27" s="24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f t="shared" si="7"/>
        <v>0</v>
      </c>
      <c r="M27" s="21">
        <f t="shared" si="5"/>
        <v>2011</v>
      </c>
      <c r="N27" s="1">
        <f t="shared" si="6"/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0</v>
      </c>
      <c r="E28" s="24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f t="shared" si="7"/>
        <v>0</v>
      </c>
      <c r="M28" s="21">
        <f t="shared" si="5"/>
        <v>2012</v>
      </c>
      <c r="N28" s="1">
        <f t="shared" si="6"/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0</v>
      </c>
      <c r="E29" s="24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f t="shared" si="7"/>
        <v>0</v>
      </c>
      <c r="M29" s="21">
        <f t="shared" si="5"/>
        <v>2013</v>
      </c>
      <c r="N29" s="1">
        <f t="shared" si="6"/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0</v>
      </c>
      <c r="E30" s="24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f t="shared" si="7"/>
        <v>0</v>
      </c>
      <c r="M30" s="21">
        <f t="shared" si="5"/>
        <v>2014</v>
      </c>
      <c r="N30" s="1">
        <f t="shared" si="6"/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0</v>
      </c>
      <c r="E31" s="24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7"/>
        <v>0</v>
      </c>
      <c r="M31" s="21">
        <f t="shared" si="5"/>
        <v>2015</v>
      </c>
      <c r="N31" s="1">
        <f t="shared" si="6"/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0</v>
      </c>
      <c r="E32" s="24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f t="shared" si="7"/>
        <v>0</v>
      </c>
      <c r="M32" s="21">
        <f t="shared" si="5"/>
        <v>2016</v>
      </c>
      <c r="N32" s="1">
        <f t="shared" si="6"/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0</v>
      </c>
      <c r="E33" s="24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0</v>
      </c>
      <c r="M33" s="21">
        <f t="shared" si="5"/>
        <v>2017</v>
      </c>
      <c r="N33" s="1">
        <f t="shared" si="6"/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0</v>
      </c>
      <c r="E34" s="24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0</v>
      </c>
      <c r="M34" s="21">
        <f t="shared" si="5"/>
        <v>2018</v>
      </c>
      <c r="N34" s="1">
        <f t="shared" si="6"/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0</v>
      </c>
      <c r="E35" s="24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Gymnasielinjen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5</v>
      </c>
      <c r="E39" s="24">
        <v>0</v>
      </c>
      <c r="F39" s="23">
        <v>0</v>
      </c>
      <c r="G39" s="23">
        <v>0</v>
      </c>
      <c r="H39" s="23">
        <v>2</v>
      </c>
      <c r="I39" s="23">
        <v>3</v>
      </c>
      <c r="J39" s="23">
        <v>0</v>
      </c>
      <c r="K39" s="23">
        <f>D39-E39-F39-G39-H39-I39-J39</f>
        <v>0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9</v>
      </c>
      <c r="E40" s="24">
        <v>0</v>
      </c>
      <c r="F40" s="23">
        <v>0</v>
      </c>
      <c r="G40" s="23">
        <v>0</v>
      </c>
      <c r="H40" s="23">
        <v>3</v>
      </c>
      <c r="I40" s="23">
        <v>1</v>
      </c>
      <c r="J40" s="23">
        <v>0</v>
      </c>
      <c r="K40" s="23">
        <f t="shared" ref="K40:K53" si="11">D40-E40-F40-G40-H40-I40-J40</f>
        <v>5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0</v>
      </c>
      <c r="E41" s="24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f t="shared" si="11"/>
        <v>0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0</v>
      </c>
      <c r="E42" s="24">
        <v>0</v>
      </c>
      <c r="F42" s="23">
        <v>0</v>
      </c>
      <c r="G42" s="23">
        <v>0</v>
      </c>
      <c r="H42" s="23">
        <v>1</v>
      </c>
      <c r="I42" s="23">
        <v>0</v>
      </c>
      <c r="J42" s="23">
        <v>0</v>
      </c>
      <c r="K42" s="23">
        <f t="shared" si="11"/>
        <v>-1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0</v>
      </c>
      <c r="E43" s="24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f t="shared" si="11"/>
        <v>0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0</v>
      </c>
      <c r="E44" s="24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f t="shared" si="11"/>
        <v>0</v>
      </c>
      <c r="M44" s="21">
        <f t="shared" si="9"/>
        <v>2010</v>
      </c>
      <c r="N44" s="1">
        <f t="shared" si="10"/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0</v>
      </c>
      <c r="E45" s="24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f t="shared" si="11"/>
        <v>0</v>
      </c>
      <c r="M45" s="21">
        <f t="shared" si="9"/>
        <v>2011</v>
      </c>
      <c r="N45" s="1">
        <f t="shared" si="10"/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0</v>
      </c>
      <c r="E46" s="24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11"/>
        <v>0</v>
      </c>
      <c r="M46" s="21">
        <f t="shared" si="9"/>
        <v>2012</v>
      </c>
      <c r="N46" s="1">
        <f t="shared" si="10"/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0</v>
      </c>
      <c r="E47" s="24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f t="shared" si="11"/>
        <v>0</v>
      </c>
      <c r="M47" s="21">
        <f t="shared" si="9"/>
        <v>2013</v>
      </c>
      <c r="N47" s="1">
        <f t="shared" si="10"/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0</v>
      </c>
      <c r="E48" s="24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11"/>
        <v>0</v>
      </c>
      <c r="M48" s="21">
        <f t="shared" si="9"/>
        <v>2014</v>
      </c>
      <c r="N48" s="1">
        <f t="shared" si="10"/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0</v>
      </c>
      <c r="E49" s="24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11"/>
        <v>0</v>
      </c>
      <c r="M49" s="21">
        <f t="shared" si="9"/>
        <v>2015</v>
      </c>
      <c r="N49" s="1">
        <f t="shared" si="10"/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0</v>
      </c>
      <c r="E50" s="24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11"/>
        <v>0</v>
      </c>
      <c r="M50" s="21">
        <f t="shared" si="9"/>
        <v>2016</v>
      </c>
      <c r="N50" s="1">
        <f t="shared" si="10"/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0</v>
      </c>
      <c r="E51" s="24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11"/>
        <v>0</v>
      </c>
      <c r="M51" s="21">
        <f t="shared" si="9"/>
        <v>2017</v>
      </c>
      <c r="N51" s="1">
        <f t="shared" si="10"/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0</v>
      </c>
      <c r="E52" s="24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0</v>
      </c>
      <c r="M52" s="21">
        <f t="shared" si="9"/>
        <v>2018</v>
      </c>
      <c r="N52" s="1">
        <f t="shared" si="10"/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0</v>
      </c>
      <c r="E53" s="24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T53"/>
  <sheetViews>
    <sheetView zoomScaleNormal="100" workbookViewId="0">
      <selection activeCell="E9" sqref="E9"/>
    </sheetView>
  </sheetViews>
  <sheetFormatPr defaultRowHeight="15" x14ac:dyDescent="0.25"/>
  <cols>
    <col min="1" max="1" width="15.7109375" customWidth="1"/>
    <col min="2" max="2" width="15.140625" bestFit="1" customWidth="1"/>
    <col min="3" max="11" width="15.7109375" customWidth="1"/>
    <col min="13" max="13" width="14.5703125" customWidth="1"/>
    <col min="14" max="14" width="14.7109375" bestFit="1" customWidth="1"/>
    <col min="15" max="15" width="12" bestFit="1" customWidth="1"/>
    <col min="16" max="16" width="12.7109375" bestFit="1" customWidth="1"/>
    <col min="17" max="17" width="13.140625" customWidth="1"/>
    <col min="18" max="18" width="11.28515625" customWidth="1"/>
    <col min="19" max="19" width="10.42578125" customWidth="1"/>
    <col min="20" max="20" width="11.28515625" bestFit="1" customWidth="1"/>
  </cols>
  <sheetData>
    <row r="1" spans="1:20" s="3" customFormat="1" ht="15.75" x14ac:dyDescent="0.25">
      <c r="A1" s="8" t="s">
        <v>25</v>
      </c>
      <c r="C1" s="8" t="s">
        <v>16</v>
      </c>
      <c r="M1" s="8" t="str">
        <f>"Avbrott - Båda könen"</f>
        <v>Avbrott - Båda könen</v>
      </c>
      <c r="N1" s="8"/>
      <c r="O1" s="7" t="s">
        <v>13</v>
      </c>
      <c r="P1" s="6"/>
      <c r="Q1" s="5"/>
      <c r="R1" s="5"/>
      <c r="S1" s="5"/>
      <c r="T1" s="4"/>
    </row>
    <row r="2" spans="1:20" s="20" customFormat="1" ht="48" x14ac:dyDescent="0.2">
      <c r="A2" s="18" t="s">
        <v>7</v>
      </c>
      <c r="B2" s="18" t="s">
        <v>47</v>
      </c>
      <c r="C2" s="18" t="s">
        <v>48</v>
      </c>
      <c r="D2" s="17" t="s">
        <v>12</v>
      </c>
      <c r="E2" s="19" t="s">
        <v>54</v>
      </c>
      <c r="F2" s="18" t="s">
        <v>11</v>
      </c>
      <c r="G2" s="18" t="s">
        <v>50</v>
      </c>
      <c r="H2" s="18" t="s">
        <v>10</v>
      </c>
      <c r="I2" s="18" t="s">
        <v>9</v>
      </c>
      <c r="J2" s="18" t="s">
        <v>8</v>
      </c>
      <c r="K2" s="18" t="s">
        <v>45</v>
      </c>
      <c r="M2" s="18" t="s">
        <v>7</v>
      </c>
      <c r="N2" s="2" t="s">
        <v>6</v>
      </c>
      <c r="O2" s="16" t="s">
        <v>5</v>
      </c>
      <c r="P2" s="16" t="s">
        <v>4</v>
      </c>
      <c r="Q2" s="16" t="s">
        <v>3</v>
      </c>
      <c r="R2" s="16" t="s">
        <v>2</v>
      </c>
      <c r="S2" s="16" t="s">
        <v>1</v>
      </c>
      <c r="T2" s="16" t="s">
        <v>0</v>
      </c>
    </row>
    <row r="3" spans="1:20" s="20" customFormat="1" ht="12" x14ac:dyDescent="0.2">
      <c r="A3" s="21">
        <v>2005</v>
      </c>
      <c r="B3" s="22"/>
      <c r="C3" s="22"/>
      <c r="D3" s="1">
        <v>128</v>
      </c>
      <c r="E3" s="24">
        <v>0</v>
      </c>
      <c r="F3" s="23">
        <v>0</v>
      </c>
      <c r="G3" s="23">
        <v>0</v>
      </c>
      <c r="H3" s="23">
        <v>113</v>
      </c>
      <c r="I3" s="23">
        <v>8</v>
      </c>
      <c r="J3" s="23">
        <v>0</v>
      </c>
      <c r="K3" s="23">
        <f>D3-E3-F3-G3-H3-I3-J3</f>
        <v>7</v>
      </c>
      <c r="M3" s="21">
        <f t="shared" ref="M3:M17" si="0">A3</f>
        <v>2005</v>
      </c>
      <c r="N3" s="1">
        <f t="shared" ref="N3:N17" si="1">SUM(O3:T3)</f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</row>
    <row r="4" spans="1:20" s="20" customFormat="1" ht="12" x14ac:dyDescent="0.2">
      <c r="A4" s="21">
        <f t="shared" ref="A4:A17" si="2">A3+1</f>
        <v>2006</v>
      </c>
      <c r="B4" s="22"/>
      <c r="C4" s="22"/>
      <c r="D4" s="1">
        <v>120</v>
      </c>
      <c r="E4" s="24">
        <v>0</v>
      </c>
      <c r="F4" s="23">
        <v>0</v>
      </c>
      <c r="G4" s="23">
        <v>0</v>
      </c>
      <c r="H4" s="23">
        <v>117</v>
      </c>
      <c r="I4" s="23">
        <v>9</v>
      </c>
      <c r="J4" s="23">
        <v>0</v>
      </c>
      <c r="K4" s="23">
        <f t="shared" ref="K4:K17" si="3">D4-E4-F4-G4-H4-I4-J4</f>
        <v>-6</v>
      </c>
      <c r="M4" s="21">
        <f t="shared" si="0"/>
        <v>2006</v>
      </c>
      <c r="N4" s="1">
        <f t="shared" si="1"/>
        <v>0</v>
      </c>
      <c r="O4" s="23"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</row>
    <row r="5" spans="1:20" s="20" customFormat="1" ht="12" x14ac:dyDescent="0.2">
      <c r="A5" s="21">
        <f t="shared" si="2"/>
        <v>2007</v>
      </c>
      <c r="B5" s="22"/>
      <c r="C5" s="22"/>
      <c r="D5" s="1">
        <v>132</v>
      </c>
      <c r="E5" s="24">
        <v>0</v>
      </c>
      <c r="F5" s="23">
        <v>1</v>
      </c>
      <c r="G5" s="23">
        <v>0</v>
      </c>
      <c r="H5" s="23">
        <v>117</v>
      </c>
      <c r="I5" s="23">
        <v>6</v>
      </c>
      <c r="J5" s="23">
        <v>1</v>
      </c>
      <c r="K5" s="23">
        <f t="shared" si="3"/>
        <v>7</v>
      </c>
      <c r="M5" s="21">
        <f t="shared" si="0"/>
        <v>2007</v>
      </c>
      <c r="N5" s="1">
        <f t="shared" si="1"/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</row>
    <row r="6" spans="1:20" s="20" customFormat="1" ht="12" x14ac:dyDescent="0.2">
      <c r="A6" s="21">
        <f t="shared" si="2"/>
        <v>2008</v>
      </c>
      <c r="B6" s="22"/>
      <c r="C6" s="22"/>
      <c r="D6" s="1">
        <v>135</v>
      </c>
      <c r="E6" s="24">
        <v>0</v>
      </c>
      <c r="F6" s="23">
        <v>0</v>
      </c>
      <c r="G6" s="23">
        <v>0</v>
      </c>
      <c r="H6" s="23">
        <v>115</v>
      </c>
      <c r="I6" s="23">
        <v>16</v>
      </c>
      <c r="J6" s="23">
        <v>1</v>
      </c>
      <c r="K6" s="23">
        <f t="shared" si="3"/>
        <v>3</v>
      </c>
      <c r="M6" s="21">
        <f t="shared" si="0"/>
        <v>2008</v>
      </c>
      <c r="N6" s="1">
        <f t="shared" si="1"/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</row>
    <row r="7" spans="1:20" s="20" customFormat="1" ht="12" x14ac:dyDescent="0.2">
      <c r="A7" s="21">
        <f t="shared" si="2"/>
        <v>2009</v>
      </c>
      <c r="B7" s="22"/>
      <c r="C7" s="22"/>
      <c r="D7" s="1">
        <v>142</v>
      </c>
      <c r="E7" s="24">
        <v>0</v>
      </c>
      <c r="F7" s="23">
        <v>5</v>
      </c>
      <c r="G7" s="23">
        <v>0</v>
      </c>
      <c r="H7" s="23">
        <v>113</v>
      </c>
      <c r="I7" s="23">
        <v>18</v>
      </c>
      <c r="J7" s="23">
        <v>1</v>
      </c>
      <c r="K7" s="23">
        <f t="shared" si="3"/>
        <v>5</v>
      </c>
      <c r="M7" s="21">
        <f t="shared" si="0"/>
        <v>2009</v>
      </c>
      <c r="N7" s="1">
        <f t="shared" si="1"/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</row>
    <row r="8" spans="1:20" s="20" customFormat="1" ht="12" x14ac:dyDescent="0.2">
      <c r="A8" s="21">
        <f t="shared" si="2"/>
        <v>2010</v>
      </c>
      <c r="B8" s="22"/>
      <c r="C8" s="22"/>
      <c r="D8" s="1">
        <v>147</v>
      </c>
      <c r="E8" s="24">
        <v>0</v>
      </c>
      <c r="F8" s="23">
        <v>9</v>
      </c>
      <c r="G8" s="23">
        <v>0</v>
      </c>
      <c r="H8" s="23">
        <v>114</v>
      </c>
      <c r="I8" s="23">
        <v>18</v>
      </c>
      <c r="J8" s="23">
        <v>1</v>
      </c>
      <c r="K8" s="23">
        <f t="shared" si="3"/>
        <v>5</v>
      </c>
      <c r="M8" s="21">
        <f t="shared" si="0"/>
        <v>2010</v>
      </c>
      <c r="N8" s="1">
        <f t="shared" si="1"/>
        <v>3</v>
      </c>
      <c r="O8" s="23">
        <v>2</v>
      </c>
      <c r="P8" s="23">
        <v>0</v>
      </c>
      <c r="Q8" s="23">
        <v>0</v>
      </c>
      <c r="R8" s="23">
        <v>1</v>
      </c>
      <c r="S8" s="23">
        <v>0</v>
      </c>
      <c r="T8" s="23">
        <v>0</v>
      </c>
    </row>
    <row r="9" spans="1:20" s="20" customFormat="1" ht="12" x14ac:dyDescent="0.2">
      <c r="A9" s="21">
        <f t="shared" si="2"/>
        <v>2011</v>
      </c>
      <c r="B9" s="22"/>
      <c r="C9" s="22"/>
      <c r="D9" s="1">
        <v>162</v>
      </c>
      <c r="E9" s="24">
        <v>0</v>
      </c>
      <c r="F9" s="23">
        <v>5</v>
      </c>
      <c r="G9" s="23">
        <v>0</v>
      </c>
      <c r="H9" s="23">
        <v>135</v>
      </c>
      <c r="I9" s="23">
        <v>20</v>
      </c>
      <c r="J9" s="23">
        <v>0</v>
      </c>
      <c r="K9" s="23">
        <f t="shared" si="3"/>
        <v>2</v>
      </c>
      <c r="M9" s="21">
        <f t="shared" si="0"/>
        <v>2011</v>
      </c>
      <c r="N9" s="1">
        <f t="shared" si="1"/>
        <v>4</v>
      </c>
      <c r="O9" s="23">
        <v>3</v>
      </c>
      <c r="P9" s="23">
        <v>0</v>
      </c>
      <c r="Q9" s="23">
        <v>1</v>
      </c>
      <c r="R9" s="23">
        <v>0</v>
      </c>
      <c r="S9" s="23">
        <v>0</v>
      </c>
      <c r="T9" s="23">
        <v>0</v>
      </c>
    </row>
    <row r="10" spans="1:20" s="20" customFormat="1" ht="12" x14ac:dyDescent="0.2">
      <c r="A10" s="21">
        <f t="shared" si="2"/>
        <v>2012</v>
      </c>
      <c r="B10" s="22"/>
      <c r="C10" s="22"/>
      <c r="D10" s="1">
        <v>146</v>
      </c>
      <c r="E10" s="24">
        <v>0</v>
      </c>
      <c r="F10" s="23">
        <v>7</v>
      </c>
      <c r="G10" s="23">
        <v>0</v>
      </c>
      <c r="H10" s="23">
        <v>128</v>
      </c>
      <c r="I10" s="23">
        <v>8</v>
      </c>
      <c r="J10" s="23">
        <v>0</v>
      </c>
      <c r="K10" s="23">
        <f t="shared" si="3"/>
        <v>3</v>
      </c>
      <c r="M10" s="21">
        <f t="shared" si="0"/>
        <v>2012</v>
      </c>
      <c r="N10" s="1">
        <f t="shared" si="1"/>
        <v>4</v>
      </c>
      <c r="O10" s="23">
        <v>0</v>
      </c>
      <c r="P10" s="23">
        <v>2</v>
      </c>
      <c r="Q10" s="23">
        <v>1</v>
      </c>
      <c r="R10" s="23">
        <v>0</v>
      </c>
      <c r="S10" s="23">
        <v>0</v>
      </c>
      <c r="T10" s="23">
        <v>1</v>
      </c>
    </row>
    <row r="11" spans="1:20" s="20" customFormat="1" ht="12" x14ac:dyDescent="0.2">
      <c r="A11" s="21">
        <f t="shared" si="2"/>
        <v>2013</v>
      </c>
      <c r="B11" s="22"/>
      <c r="C11" s="22"/>
      <c r="D11" s="1">
        <v>159</v>
      </c>
      <c r="E11" s="24">
        <v>0</v>
      </c>
      <c r="F11" s="23">
        <v>5</v>
      </c>
      <c r="G11" s="23">
        <v>0</v>
      </c>
      <c r="H11" s="23">
        <v>142</v>
      </c>
      <c r="I11" s="23">
        <v>11</v>
      </c>
      <c r="J11" s="23">
        <v>0</v>
      </c>
      <c r="K11" s="23">
        <f t="shared" si="3"/>
        <v>1</v>
      </c>
      <c r="M11" s="21">
        <f t="shared" si="0"/>
        <v>2013</v>
      </c>
      <c r="N11" s="1">
        <f t="shared" si="1"/>
        <v>10</v>
      </c>
      <c r="O11" s="23">
        <v>0</v>
      </c>
      <c r="P11" s="23">
        <v>4</v>
      </c>
      <c r="Q11" s="23">
        <v>4</v>
      </c>
      <c r="R11" s="23">
        <v>0</v>
      </c>
      <c r="S11" s="23">
        <v>0</v>
      </c>
      <c r="T11" s="23">
        <v>2</v>
      </c>
    </row>
    <row r="12" spans="1:20" s="20" customFormat="1" ht="12" x14ac:dyDescent="0.2">
      <c r="A12" s="21">
        <f t="shared" si="2"/>
        <v>2014</v>
      </c>
      <c r="B12" s="22"/>
      <c r="C12" s="22"/>
      <c r="D12" s="1">
        <v>152</v>
      </c>
      <c r="E12" s="24">
        <v>0</v>
      </c>
      <c r="F12" s="23">
        <v>9</v>
      </c>
      <c r="G12" s="23">
        <v>0</v>
      </c>
      <c r="H12" s="23">
        <v>125</v>
      </c>
      <c r="I12" s="23">
        <v>18</v>
      </c>
      <c r="J12" s="23">
        <v>0</v>
      </c>
      <c r="K12" s="23">
        <f t="shared" si="3"/>
        <v>0</v>
      </c>
      <c r="M12" s="21">
        <f t="shared" si="0"/>
        <v>2014</v>
      </c>
      <c r="N12" s="1">
        <f t="shared" si="1"/>
        <v>4</v>
      </c>
      <c r="O12" s="23">
        <v>1</v>
      </c>
      <c r="P12" s="23">
        <v>1</v>
      </c>
      <c r="Q12" s="23">
        <v>0</v>
      </c>
      <c r="R12" s="23">
        <v>0</v>
      </c>
      <c r="S12" s="23">
        <v>0</v>
      </c>
      <c r="T12" s="23">
        <v>2</v>
      </c>
    </row>
    <row r="13" spans="1:20" s="20" customFormat="1" ht="12" x14ac:dyDescent="0.2">
      <c r="A13" s="21">
        <f t="shared" si="2"/>
        <v>2015</v>
      </c>
      <c r="B13" s="22"/>
      <c r="C13" s="22"/>
      <c r="D13" s="1">
        <v>150</v>
      </c>
      <c r="E13" s="24">
        <v>0</v>
      </c>
      <c r="F13" s="23">
        <v>3</v>
      </c>
      <c r="G13" s="23">
        <v>0</v>
      </c>
      <c r="H13" s="23">
        <v>134</v>
      </c>
      <c r="I13" s="23">
        <v>11</v>
      </c>
      <c r="J13" s="23">
        <v>0</v>
      </c>
      <c r="K13" s="23">
        <f t="shared" si="3"/>
        <v>2</v>
      </c>
      <c r="M13" s="21">
        <f t="shared" si="0"/>
        <v>2015</v>
      </c>
      <c r="N13" s="1">
        <f t="shared" si="1"/>
        <v>5</v>
      </c>
      <c r="O13" s="23">
        <v>4</v>
      </c>
      <c r="P13" s="23">
        <v>1</v>
      </c>
      <c r="Q13" s="23">
        <v>0</v>
      </c>
      <c r="R13" s="23">
        <v>0</v>
      </c>
      <c r="S13" s="23">
        <v>0</v>
      </c>
      <c r="T13" s="23">
        <v>0</v>
      </c>
    </row>
    <row r="14" spans="1:20" s="20" customFormat="1" ht="12" x14ac:dyDescent="0.2">
      <c r="A14" s="21">
        <f t="shared" si="2"/>
        <v>2016</v>
      </c>
      <c r="B14" s="22"/>
      <c r="C14" s="22"/>
      <c r="D14" s="1">
        <v>140</v>
      </c>
      <c r="E14" s="24">
        <v>21</v>
      </c>
      <c r="F14" s="23">
        <v>10</v>
      </c>
      <c r="G14" s="23">
        <v>1</v>
      </c>
      <c r="H14" s="23">
        <v>106</v>
      </c>
      <c r="I14" s="23">
        <v>0</v>
      </c>
      <c r="J14" s="23">
        <v>0</v>
      </c>
      <c r="K14" s="23">
        <f t="shared" si="3"/>
        <v>2</v>
      </c>
      <c r="M14" s="21">
        <f t="shared" si="0"/>
        <v>2016</v>
      </c>
      <c r="N14" s="1">
        <f t="shared" si="1"/>
        <v>6</v>
      </c>
      <c r="O14" s="23">
        <v>1</v>
      </c>
      <c r="P14" s="23">
        <v>2</v>
      </c>
      <c r="Q14" s="23">
        <v>3</v>
      </c>
      <c r="R14" s="23">
        <v>0</v>
      </c>
      <c r="S14" s="23">
        <v>0</v>
      </c>
      <c r="T14" s="23">
        <v>0</v>
      </c>
    </row>
    <row r="15" spans="1:20" s="20" customFormat="1" ht="12" x14ac:dyDescent="0.2">
      <c r="A15" s="21">
        <f t="shared" si="2"/>
        <v>2017</v>
      </c>
      <c r="B15" s="22"/>
      <c r="C15" s="22"/>
      <c r="D15" s="1">
        <v>135</v>
      </c>
      <c r="E15" s="24">
        <v>125</v>
      </c>
      <c r="F15" s="23">
        <v>5</v>
      </c>
      <c r="G15" s="23">
        <v>1</v>
      </c>
      <c r="H15" s="23">
        <v>0</v>
      </c>
      <c r="I15" s="23">
        <v>0</v>
      </c>
      <c r="J15" s="23">
        <v>0</v>
      </c>
      <c r="K15" s="23">
        <f t="shared" si="3"/>
        <v>4</v>
      </c>
      <c r="M15" s="21">
        <f t="shared" si="0"/>
        <v>2017</v>
      </c>
      <c r="N15" s="1">
        <f t="shared" si="1"/>
        <v>8</v>
      </c>
      <c r="O15" s="23">
        <v>5</v>
      </c>
      <c r="P15" s="23">
        <v>2</v>
      </c>
      <c r="Q15" s="23">
        <v>1</v>
      </c>
      <c r="R15" s="23">
        <v>0</v>
      </c>
      <c r="S15" s="23">
        <v>0</v>
      </c>
      <c r="T15" s="23">
        <v>0</v>
      </c>
    </row>
    <row r="16" spans="1:20" s="20" customFormat="1" ht="12" x14ac:dyDescent="0.2">
      <c r="A16" s="21">
        <f t="shared" si="2"/>
        <v>2018</v>
      </c>
      <c r="B16" s="22"/>
      <c r="C16" s="22"/>
      <c r="D16" s="1">
        <v>155</v>
      </c>
      <c r="E16" s="24">
        <v>150</v>
      </c>
      <c r="F16" s="23">
        <v>4</v>
      </c>
      <c r="G16" s="23">
        <v>0</v>
      </c>
      <c r="H16" s="23">
        <v>0</v>
      </c>
      <c r="I16" s="23">
        <v>0</v>
      </c>
      <c r="J16" s="23">
        <v>0</v>
      </c>
      <c r="K16" s="23">
        <f t="shared" si="3"/>
        <v>1</v>
      </c>
      <c r="M16" s="21">
        <f t="shared" si="0"/>
        <v>2018</v>
      </c>
      <c r="N16" s="1">
        <f t="shared" si="1"/>
        <v>7</v>
      </c>
      <c r="O16" s="23">
        <v>3</v>
      </c>
      <c r="P16" s="23">
        <v>2</v>
      </c>
      <c r="Q16" s="23">
        <v>2</v>
      </c>
      <c r="R16" s="23">
        <v>0</v>
      </c>
      <c r="S16" s="23">
        <v>0</v>
      </c>
      <c r="T16" s="23">
        <v>0</v>
      </c>
    </row>
    <row r="17" spans="1:20" s="20" customFormat="1" ht="12" x14ac:dyDescent="0.2">
      <c r="A17" s="21">
        <f t="shared" si="2"/>
        <v>2019</v>
      </c>
      <c r="B17" s="22"/>
      <c r="C17" s="22"/>
      <c r="D17" s="1">
        <v>150</v>
      </c>
      <c r="E17" s="24">
        <v>149</v>
      </c>
      <c r="F17" s="23">
        <v>1</v>
      </c>
      <c r="G17" s="23">
        <v>0</v>
      </c>
      <c r="H17" s="23">
        <v>0</v>
      </c>
      <c r="I17" s="23">
        <v>0</v>
      </c>
      <c r="J17" s="23">
        <v>0</v>
      </c>
      <c r="K17" s="23">
        <f t="shared" si="3"/>
        <v>0</v>
      </c>
      <c r="M17" s="21">
        <f t="shared" si="0"/>
        <v>2019</v>
      </c>
      <c r="N17" s="1">
        <f t="shared" si="1"/>
        <v>13</v>
      </c>
      <c r="O17" s="23">
        <v>4</v>
      </c>
      <c r="P17" s="23">
        <v>7</v>
      </c>
      <c r="Q17" s="23">
        <v>2</v>
      </c>
      <c r="R17" s="23">
        <v>0</v>
      </c>
      <c r="S17" s="23">
        <v>0</v>
      </c>
      <c r="T17" s="23">
        <v>0</v>
      </c>
    </row>
    <row r="18" spans="1:20" x14ac:dyDescent="0.25">
      <c r="N18" s="9"/>
    </row>
    <row r="19" spans="1:20" s="3" customFormat="1" ht="15.75" x14ac:dyDescent="0.25">
      <c r="A19" s="8" t="str">
        <f>A1</f>
        <v>Student</v>
      </c>
      <c r="C19" s="8" t="s">
        <v>15</v>
      </c>
      <c r="M19" s="8" t="str">
        <f>"Avbrott - Män"</f>
        <v>Avbrott - Män</v>
      </c>
      <c r="N19" s="8"/>
      <c r="O19" s="7" t="s">
        <v>13</v>
      </c>
      <c r="P19" s="6"/>
      <c r="Q19" s="5"/>
      <c r="R19" s="5"/>
      <c r="S19" s="5"/>
      <c r="T19" s="4"/>
    </row>
    <row r="20" spans="1:20" s="20" customFormat="1" ht="48" x14ac:dyDescent="0.2">
      <c r="A20" s="18" t="s">
        <v>7</v>
      </c>
      <c r="B20" s="18" t="s">
        <v>47</v>
      </c>
      <c r="C20" s="18" t="s">
        <v>48</v>
      </c>
      <c r="D20" s="17" t="s">
        <v>12</v>
      </c>
      <c r="E20" s="19" t="s">
        <v>54</v>
      </c>
      <c r="F20" s="18" t="s">
        <v>11</v>
      </c>
      <c r="G20" s="18" t="s">
        <v>50</v>
      </c>
      <c r="H20" s="18" t="s">
        <v>10</v>
      </c>
      <c r="I20" s="18" t="s">
        <v>9</v>
      </c>
      <c r="J20" s="18" t="s">
        <v>8</v>
      </c>
      <c r="K20" s="18" t="s">
        <v>45</v>
      </c>
      <c r="M20" s="18" t="s">
        <v>7</v>
      </c>
      <c r="N20" s="2" t="s">
        <v>6</v>
      </c>
      <c r="O20" s="16" t="s">
        <v>5</v>
      </c>
      <c r="P20" s="16" t="s">
        <v>4</v>
      </c>
      <c r="Q20" s="16" t="s">
        <v>3</v>
      </c>
      <c r="R20" s="16" t="s">
        <v>2</v>
      </c>
      <c r="S20" s="16" t="s">
        <v>1</v>
      </c>
      <c r="T20" s="16" t="s">
        <v>0</v>
      </c>
    </row>
    <row r="21" spans="1:20" s="20" customFormat="1" ht="12" x14ac:dyDescent="0.2">
      <c r="A21" s="21">
        <f t="shared" ref="A21:A35" si="4">A3</f>
        <v>2005</v>
      </c>
      <c r="B21" s="22"/>
      <c r="C21" s="22"/>
      <c r="D21" s="1">
        <v>60</v>
      </c>
      <c r="E21" s="24">
        <v>0</v>
      </c>
      <c r="F21" s="23">
        <v>0</v>
      </c>
      <c r="G21" s="23">
        <v>0</v>
      </c>
      <c r="H21" s="23">
        <v>55</v>
      </c>
      <c r="I21" s="23">
        <v>3</v>
      </c>
      <c r="J21" s="23">
        <v>0</v>
      </c>
      <c r="K21" s="23">
        <f>D21-E21-F21-G21-H21-I21-J21</f>
        <v>2</v>
      </c>
      <c r="M21" s="21">
        <f t="shared" ref="M21:M35" si="5">A21</f>
        <v>2005</v>
      </c>
      <c r="N21" s="1">
        <f t="shared" ref="N21:N35" si="6">SUM(O21:T21)</f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</row>
    <row r="22" spans="1:20" s="20" customFormat="1" ht="12" x14ac:dyDescent="0.2">
      <c r="A22" s="21">
        <f t="shared" si="4"/>
        <v>2006</v>
      </c>
      <c r="B22" s="22"/>
      <c r="C22" s="22"/>
      <c r="D22" s="1">
        <v>55</v>
      </c>
      <c r="E22" s="24">
        <v>0</v>
      </c>
      <c r="F22" s="23">
        <v>0</v>
      </c>
      <c r="G22" s="23">
        <v>0</v>
      </c>
      <c r="H22" s="23">
        <v>58</v>
      </c>
      <c r="I22" s="23">
        <v>3</v>
      </c>
      <c r="J22" s="23">
        <v>0</v>
      </c>
      <c r="K22" s="23">
        <f t="shared" ref="K22:K35" si="7">D22-E22-F22-G22-H22-I22-J22</f>
        <v>-6</v>
      </c>
      <c r="M22" s="21">
        <f t="shared" si="5"/>
        <v>2006</v>
      </c>
      <c r="N22" s="1">
        <f t="shared" si="6"/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</row>
    <row r="23" spans="1:20" s="20" customFormat="1" ht="12" x14ac:dyDescent="0.2">
      <c r="A23" s="21">
        <f t="shared" si="4"/>
        <v>2007</v>
      </c>
      <c r="B23" s="22"/>
      <c r="C23" s="22"/>
      <c r="D23" s="1">
        <v>48</v>
      </c>
      <c r="E23" s="24">
        <v>0</v>
      </c>
      <c r="F23" s="23">
        <v>0</v>
      </c>
      <c r="G23" s="23">
        <v>0</v>
      </c>
      <c r="H23" s="23">
        <v>40</v>
      </c>
      <c r="I23" s="23">
        <v>4</v>
      </c>
      <c r="J23" s="23">
        <v>0</v>
      </c>
      <c r="K23" s="23">
        <f t="shared" si="7"/>
        <v>4</v>
      </c>
      <c r="M23" s="21">
        <f t="shared" si="5"/>
        <v>2007</v>
      </c>
      <c r="N23" s="1">
        <f t="shared" si="6"/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</row>
    <row r="24" spans="1:20" s="20" customFormat="1" ht="12" x14ac:dyDescent="0.2">
      <c r="A24" s="21">
        <f t="shared" si="4"/>
        <v>2008</v>
      </c>
      <c r="B24" s="22"/>
      <c r="C24" s="22"/>
      <c r="D24" s="1">
        <v>59</v>
      </c>
      <c r="E24" s="24">
        <v>0</v>
      </c>
      <c r="F24" s="23">
        <v>0</v>
      </c>
      <c r="G24" s="23">
        <v>0</v>
      </c>
      <c r="H24" s="23">
        <v>51</v>
      </c>
      <c r="I24" s="23">
        <v>6</v>
      </c>
      <c r="J24" s="23">
        <v>1</v>
      </c>
      <c r="K24" s="23">
        <f t="shared" si="7"/>
        <v>1</v>
      </c>
      <c r="M24" s="21">
        <f t="shared" si="5"/>
        <v>2008</v>
      </c>
      <c r="N24" s="1">
        <f t="shared" si="6"/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</row>
    <row r="25" spans="1:20" s="20" customFormat="1" ht="12" x14ac:dyDescent="0.2">
      <c r="A25" s="21">
        <f t="shared" si="4"/>
        <v>2009</v>
      </c>
      <c r="B25" s="22"/>
      <c r="C25" s="22"/>
      <c r="D25" s="1">
        <v>49</v>
      </c>
      <c r="E25" s="24">
        <v>0</v>
      </c>
      <c r="F25" s="23">
        <v>1</v>
      </c>
      <c r="G25" s="23">
        <v>0</v>
      </c>
      <c r="H25" s="23">
        <v>38</v>
      </c>
      <c r="I25" s="23">
        <v>10</v>
      </c>
      <c r="J25" s="23">
        <v>0</v>
      </c>
      <c r="K25" s="23">
        <f t="shared" si="7"/>
        <v>0</v>
      </c>
      <c r="M25" s="21">
        <f t="shared" si="5"/>
        <v>2009</v>
      </c>
      <c r="N25" s="1">
        <f t="shared" si="6"/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</row>
    <row r="26" spans="1:20" s="20" customFormat="1" ht="12" x14ac:dyDescent="0.2">
      <c r="A26" s="21">
        <f t="shared" si="4"/>
        <v>2010</v>
      </c>
      <c r="B26" s="22"/>
      <c r="C26" s="22"/>
      <c r="D26" s="1">
        <v>62</v>
      </c>
      <c r="E26" s="24">
        <v>0</v>
      </c>
      <c r="F26" s="23">
        <v>6</v>
      </c>
      <c r="G26" s="23">
        <v>0</v>
      </c>
      <c r="H26" s="23">
        <v>49</v>
      </c>
      <c r="I26" s="23">
        <v>6</v>
      </c>
      <c r="J26" s="23">
        <v>0</v>
      </c>
      <c r="K26" s="23">
        <f t="shared" si="7"/>
        <v>1</v>
      </c>
      <c r="M26" s="21">
        <f t="shared" si="5"/>
        <v>2010</v>
      </c>
      <c r="N26" s="1">
        <f t="shared" si="6"/>
        <v>2</v>
      </c>
      <c r="O26" s="23">
        <v>1</v>
      </c>
      <c r="P26" s="23">
        <v>0</v>
      </c>
      <c r="Q26" s="23">
        <v>0</v>
      </c>
      <c r="R26" s="23">
        <v>1</v>
      </c>
      <c r="S26" s="23">
        <v>0</v>
      </c>
      <c r="T26" s="23">
        <v>0</v>
      </c>
    </row>
    <row r="27" spans="1:20" s="20" customFormat="1" ht="12" x14ac:dyDescent="0.2">
      <c r="A27" s="21">
        <f t="shared" si="4"/>
        <v>2011</v>
      </c>
      <c r="B27" s="22"/>
      <c r="C27" s="22"/>
      <c r="D27" s="1">
        <v>65</v>
      </c>
      <c r="E27" s="24">
        <v>0</v>
      </c>
      <c r="F27" s="23">
        <v>1</v>
      </c>
      <c r="G27" s="23">
        <v>0</v>
      </c>
      <c r="H27" s="23">
        <v>57</v>
      </c>
      <c r="I27" s="23">
        <v>6</v>
      </c>
      <c r="J27" s="23">
        <v>0</v>
      </c>
      <c r="K27" s="23">
        <f t="shared" si="7"/>
        <v>1</v>
      </c>
      <c r="M27" s="21">
        <f t="shared" si="5"/>
        <v>2011</v>
      </c>
      <c r="N27" s="1">
        <f t="shared" si="6"/>
        <v>1</v>
      </c>
      <c r="O27" s="23">
        <v>1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</row>
    <row r="28" spans="1:20" s="20" customFormat="1" ht="12" x14ac:dyDescent="0.2">
      <c r="A28" s="21">
        <f t="shared" si="4"/>
        <v>2012</v>
      </c>
      <c r="B28" s="22"/>
      <c r="C28" s="22"/>
      <c r="D28" s="1">
        <v>59</v>
      </c>
      <c r="E28" s="24">
        <v>0</v>
      </c>
      <c r="F28" s="23">
        <v>4</v>
      </c>
      <c r="G28" s="23">
        <v>0</v>
      </c>
      <c r="H28" s="23">
        <v>49</v>
      </c>
      <c r="I28" s="23">
        <v>4</v>
      </c>
      <c r="J28" s="23">
        <v>0</v>
      </c>
      <c r="K28" s="23">
        <f t="shared" si="7"/>
        <v>2</v>
      </c>
      <c r="M28" s="21">
        <f t="shared" si="5"/>
        <v>2012</v>
      </c>
      <c r="N28" s="1">
        <f t="shared" si="6"/>
        <v>2</v>
      </c>
      <c r="O28" s="23">
        <v>0</v>
      </c>
      <c r="P28" s="23">
        <v>1</v>
      </c>
      <c r="Q28" s="23">
        <v>0</v>
      </c>
      <c r="R28" s="23">
        <v>0</v>
      </c>
      <c r="S28" s="23">
        <v>0</v>
      </c>
      <c r="T28" s="23">
        <v>1</v>
      </c>
    </row>
    <row r="29" spans="1:20" s="20" customFormat="1" ht="12" x14ac:dyDescent="0.2">
      <c r="A29" s="21">
        <f t="shared" si="4"/>
        <v>2013</v>
      </c>
      <c r="B29" s="22"/>
      <c r="C29" s="22"/>
      <c r="D29" s="1">
        <v>69</v>
      </c>
      <c r="E29" s="24">
        <v>0</v>
      </c>
      <c r="F29" s="23">
        <v>2</v>
      </c>
      <c r="G29" s="23">
        <v>0</v>
      </c>
      <c r="H29" s="23">
        <v>63</v>
      </c>
      <c r="I29" s="23">
        <v>4</v>
      </c>
      <c r="J29" s="23">
        <v>0</v>
      </c>
      <c r="K29" s="23">
        <f t="shared" si="7"/>
        <v>0</v>
      </c>
      <c r="M29" s="21">
        <f t="shared" si="5"/>
        <v>2013</v>
      </c>
      <c r="N29" s="1">
        <f t="shared" si="6"/>
        <v>3</v>
      </c>
      <c r="O29" s="23">
        <v>0</v>
      </c>
      <c r="P29" s="23">
        <v>2</v>
      </c>
      <c r="Q29" s="23">
        <v>0</v>
      </c>
      <c r="R29" s="23">
        <v>0</v>
      </c>
      <c r="S29" s="23">
        <v>0</v>
      </c>
      <c r="T29" s="23">
        <v>1</v>
      </c>
    </row>
    <row r="30" spans="1:20" s="20" customFormat="1" ht="12" x14ac:dyDescent="0.2">
      <c r="A30" s="21">
        <f t="shared" si="4"/>
        <v>2014</v>
      </c>
      <c r="B30" s="22"/>
      <c r="C30" s="22"/>
      <c r="D30" s="1">
        <v>61</v>
      </c>
      <c r="E30" s="24">
        <v>0</v>
      </c>
      <c r="F30" s="23">
        <v>6</v>
      </c>
      <c r="G30" s="23">
        <v>0</v>
      </c>
      <c r="H30" s="23">
        <v>49</v>
      </c>
      <c r="I30" s="23">
        <v>6</v>
      </c>
      <c r="J30" s="23">
        <v>0</v>
      </c>
      <c r="K30" s="23">
        <f t="shared" si="7"/>
        <v>0</v>
      </c>
      <c r="M30" s="21">
        <f t="shared" si="5"/>
        <v>2014</v>
      </c>
      <c r="N30" s="1">
        <f t="shared" si="6"/>
        <v>2</v>
      </c>
      <c r="O30" s="23">
        <v>0</v>
      </c>
      <c r="P30" s="23">
        <v>1</v>
      </c>
      <c r="Q30" s="23">
        <v>0</v>
      </c>
      <c r="R30" s="23">
        <v>0</v>
      </c>
      <c r="S30" s="23">
        <v>0</v>
      </c>
      <c r="T30" s="23">
        <v>1</v>
      </c>
    </row>
    <row r="31" spans="1:20" s="20" customFormat="1" ht="12" x14ac:dyDescent="0.2">
      <c r="A31" s="21">
        <f t="shared" si="4"/>
        <v>2015</v>
      </c>
      <c r="B31" s="22"/>
      <c r="C31" s="22"/>
      <c r="D31" s="1">
        <v>64</v>
      </c>
      <c r="E31" s="24">
        <v>0</v>
      </c>
      <c r="F31" s="23">
        <v>1</v>
      </c>
      <c r="G31" s="23">
        <v>0</v>
      </c>
      <c r="H31" s="23">
        <v>59</v>
      </c>
      <c r="I31" s="23">
        <v>4</v>
      </c>
      <c r="J31" s="23">
        <v>0</v>
      </c>
      <c r="K31" s="23">
        <f t="shared" si="7"/>
        <v>0</v>
      </c>
      <c r="M31" s="21">
        <f t="shared" si="5"/>
        <v>2015</v>
      </c>
      <c r="N31" s="1">
        <f t="shared" si="6"/>
        <v>4</v>
      </c>
      <c r="O31" s="23">
        <v>3</v>
      </c>
      <c r="P31" s="23">
        <v>1</v>
      </c>
      <c r="Q31" s="23">
        <v>0</v>
      </c>
      <c r="R31" s="23">
        <v>0</v>
      </c>
      <c r="S31" s="23">
        <v>0</v>
      </c>
      <c r="T31" s="23">
        <v>0</v>
      </c>
    </row>
    <row r="32" spans="1:20" s="20" customFormat="1" ht="12" x14ac:dyDescent="0.2">
      <c r="A32" s="21">
        <f t="shared" si="4"/>
        <v>2016</v>
      </c>
      <c r="B32" s="22"/>
      <c r="C32" s="22"/>
      <c r="D32" s="1">
        <v>67</v>
      </c>
      <c r="E32" s="24">
        <v>11</v>
      </c>
      <c r="F32" s="23">
        <v>5</v>
      </c>
      <c r="G32" s="23">
        <v>0</v>
      </c>
      <c r="H32" s="23">
        <v>50</v>
      </c>
      <c r="I32" s="23">
        <v>0</v>
      </c>
      <c r="J32" s="23">
        <v>0</v>
      </c>
      <c r="K32" s="23">
        <f t="shared" si="7"/>
        <v>1</v>
      </c>
      <c r="M32" s="21">
        <f t="shared" si="5"/>
        <v>2016</v>
      </c>
      <c r="N32" s="1">
        <f t="shared" si="6"/>
        <v>2</v>
      </c>
      <c r="O32" s="23">
        <v>0</v>
      </c>
      <c r="P32" s="23">
        <v>2</v>
      </c>
      <c r="Q32" s="23">
        <v>0</v>
      </c>
      <c r="R32" s="23">
        <v>0</v>
      </c>
      <c r="S32" s="23">
        <v>0</v>
      </c>
      <c r="T32" s="23">
        <v>0</v>
      </c>
    </row>
    <row r="33" spans="1:20" s="20" customFormat="1" ht="12" x14ac:dyDescent="0.2">
      <c r="A33" s="21">
        <f t="shared" si="4"/>
        <v>2017</v>
      </c>
      <c r="B33" s="22"/>
      <c r="C33" s="22"/>
      <c r="D33" s="1">
        <v>58</v>
      </c>
      <c r="E33" s="24">
        <v>55</v>
      </c>
      <c r="F33" s="23">
        <v>2</v>
      </c>
      <c r="G33" s="23">
        <v>0</v>
      </c>
      <c r="H33" s="23">
        <v>0</v>
      </c>
      <c r="I33" s="23">
        <v>0</v>
      </c>
      <c r="J33" s="23">
        <v>0</v>
      </c>
      <c r="K33" s="23">
        <f t="shared" si="7"/>
        <v>1</v>
      </c>
      <c r="M33" s="21">
        <f t="shared" si="5"/>
        <v>2017</v>
      </c>
      <c r="N33" s="1">
        <f t="shared" si="6"/>
        <v>5</v>
      </c>
      <c r="O33" s="23">
        <v>3</v>
      </c>
      <c r="P33" s="23">
        <v>2</v>
      </c>
      <c r="Q33" s="23">
        <v>0</v>
      </c>
      <c r="R33" s="23">
        <v>0</v>
      </c>
      <c r="S33" s="23">
        <v>0</v>
      </c>
      <c r="T33" s="23">
        <v>0</v>
      </c>
    </row>
    <row r="34" spans="1:20" s="20" customFormat="1" ht="12" x14ac:dyDescent="0.2">
      <c r="A34" s="21">
        <f t="shared" si="4"/>
        <v>2018</v>
      </c>
      <c r="B34" s="22"/>
      <c r="C34" s="22"/>
      <c r="D34" s="1">
        <v>62</v>
      </c>
      <c r="E34" s="24">
        <v>59</v>
      </c>
      <c r="F34" s="23">
        <v>3</v>
      </c>
      <c r="G34" s="23">
        <v>0</v>
      </c>
      <c r="H34" s="23">
        <v>0</v>
      </c>
      <c r="I34" s="23">
        <v>0</v>
      </c>
      <c r="J34" s="23">
        <v>0</v>
      </c>
      <c r="K34" s="23">
        <f t="shared" si="7"/>
        <v>0</v>
      </c>
      <c r="M34" s="21">
        <f t="shared" si="5"/>
        <v>2018</v>
      </c>
      <c r="N34" s="1">
        <f t="shared" si="6"/>
        <v>3</v>
      </c>
      <c r="O34" s="23">
        <v>2</v>
      </c>
      <c r="P34" s="23">
        <v>0</v>
      </c>
      <c r="Q34" s="23">
        <v>1</v>
      </c>
      <c r="R34" s="23">
        <v>0</v>
      </c>
      <c r="S34" s="23">
        <v>0</v>
      </c>
      <c r="T34" s="23">
        <v>0</v>
      </c>
    </row>
    <row r="35" spans="1:20" s="20" customFormat="1" ht="12" x14ac:dyDescent="0.2">
      <c r="A35" s="21">
        <f t="shared" si="4"/>
        <v>2019</v>
      </c>
      <c r="B35" s="22"/>
      <c r="C35" s="22"/>
      <c r="D35" s="1">
        <v>73</v>
      </c>
      <c r="E35" s="24">
        <v>72</v>
      </c>
      <c r="F35" s="23">
        <v>1</v>
      </c>
      <c r="G35" s="23">
        <v>0</v>
      </c>
      <c r="H35" s="23">
        <v>0</v>
      </c>
      <c r="I35" s="23">
        <v>0</v>
      </c>
      <c r="J35" s="23">
        <v>0</v>
      </c>
      <c r="K35" s="23">
        <f t="shared" si="7"/>
        <v>0</v>
      </c>
      <c r="M35" s="21">
        <f t="shared" si="5"/>
        <v>2019</v>
      </c>
      <c r="N35" s="1">
        <f t="shared" si="6"/>
        <v>8</v>
      </c>
      <c r="O35" s="23">
        <v>3</v>
      </c>
      <c r="P35" s="23">
        <v>4</v>
      </c>
      <c r="Q35" s="23">
        <v>1</v>
      </c>
      <c r="R35" s="23">
        <v>0</v>
      </c>
      <c r="S35" s="23">
        <v>0</v>
      </c>
      <c r="T35" s="23">
        <v>0</v>
      </c>
    </row>
    <row r="36" spans="1:20" x14ac:dyDescent="0.25">
      <c r="N36" s="9"/>
    </row>
    <row r="37" spans="1:20" s="3" customFormat="1" ht="15.75" x14ac:dyDescent="0.25">
      <c r="A37" s="8" t="str">
        <f>A19</f>
        <v>Student</v>
      </c>
      <c r="C37" s="8" t="s">
        <v>14</v>
      </c>
      <c r="M37" s="8" t="str">
        <f>"Avbrott - Kvinnor"</f>
        <v>Avbrott - Kvinnor</v>
      </c>
      <c r="N37" s="8"/>
      <c r="O37" s="7" t="s">
        <v>13</v>
      </c>
      <c r="P37" s="6"/>
      <c r="Q37" s="5"/>
      <c r="R37" s="5"/>
      <c r="S37" s="5"/>
      <c r="T37" s="4"/>
    </row>
    <row r="38" spans="1:20" s="20" customFormat="1" ht="48" x14ac:dyDescent="0.2">
      <c r="A38" s="18" t="s">
        <v>7</v>
      </c>
      <c r="B38" s="18" t="s">
        <v>47</v>
      </c>
      <c r="C38" s="18" t="s">
        <v>48</v>
      </c>
      <c r="D38" s="17" t="s">
        <v>12</v>
      </c>
      <c r="E38" s="19" t="s">
        <v>54</v>
      </c>
      <c r="F38" s="18" t="s">
        <v>11</v>
      </c>
      <c r="G38" s="18" t="s">
        <v>50</v>
      </c>
      <c r="H38" s="18" t="s">
        <v>10</v>
      </c>
      <c r="I38" s="18" t="s">
        <v>9</v>
      </c>
      <c r="J38" s="18" t="s">
        <v>8</v>
      </c>
      <c r="K38" s="18" t="s">
        <v>45</v>
      </c>
      <c r="M38" s="18" t="s">
        <v>7</v>
      </c>
      <c r="N38" s="2" t="s">
        <v>6</v>
      </c>
      <c r="O38" s="16" t="s">
        <v>5</v>
      </c>
      <c r="P38" s="16" t="s">
        <v>4</v>
      </c>
      <c r="Q38" s="16" t="s">
        <v>3</v>
      </c>
      <c r="R38" s="16" t="s">
        <v>2</v>
      </c>
      <c r="S38" s="16" t="s">
        <v>1</v>
      </c>
      <c r="T38" s="16" t="s">
        <v>0</v>
      </c>
    </row>
    <row r="39" spans="1:20" s="20" customFormat="1" ht="12" x14ac:dyDescent="0.2">
      <c r="A39" s="21">
        <f t="shared" ref="A39:A53" si="8">A3</f>
        <v>2005</v>
      </c>
      <c r="B39" s="22"/>
      <c r="C39" s="22"/>
      <c r="D39" s="1">
        <v>68</v>
      </c>
      <c r="E39" s="24">
        <v>0</v>
      </c>
      <c r="F39" s="23">
        <v>0</v>
      </c>
      <c r="G39" s="23">
        <v>0</v>
      </c>
      <c r="H39" s="23">
        <v>58</v>
      </c>
      <c r="I39" s="23">
        <v>5</v>
      </c>
      <c r="J39" s="23">
        <v>0</v>
      </c>
      <c r="K39" s="23">
        <f>D39-E39-F39-G39-H39-I39-J39</f>
        <v>5</v>
      </c>
      <c r="M39" s="21">
        <f t="shared" ref="M39:M53" si="9">A39</f>
        <v>2005</v>
      </c>
      <c r="N39" s="1">
        <f t="shared" ref="N39:N53" si="10">SUM(O39:T39)</f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</row>
    <row r="40" spans="1:20" s="20" customFormat="1" ht="12" x14ac:dyDescent="0.2">
      <c r="A40" s="21">
        <f t="shared" si="8"/>
        <v>2006</v>
      </c>
      <c r="B40" s="22"/>
      <c r="C40" s="22"/>
      <c r="D40" s="1">
        <v>65</v>
      </c>
      <c r="E40" s="24">
        <v>0</v>
      </c>
      <c r="F40" s="23">
        <v>0</v>
      </c>
      <c r="G40" s="23">
        <v>0</v>
      </c>
      <c r="H40" s="23">
        <v>59</v>
      </c>
      <c r="I40" s="23">
        <v>6</v>
      </c>
      <c r="J40" s="23">
        <v>0</v>
      </c>
      <c r="K40" s="23">
        <f t="shared" ref="K40:K53" si="11">D40-E40-F40-G40-H40-I40-J40</f>
        <v>0</v>
      </c>
      <c r="M40" s="21">
        <f t="shared" si="9"/>
        <v>2006</v>
      </c>
      <c r="N40" s="1">
        <f t="shared" si="10"/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</row>
    <row r="41" spans="1:20" s="20" customFormat="1" ht="12" x14ac:dyDescent="0.2">
      <c r="A41" s="21">
        <f t="shared" si="8"/>
        <v>2007</v>
      </c>
      <c r="B41" s="22"/>
      <c r="C41" s="22"/>
      <c r="D41" s="1">
        <v>84</v>
      </c>
      <c r="E41" s="24">
        <v>0</v>
      </c>
      <c r="F41" s="23">
        <v>1</v>
      </c>
      <c r="G41" s="23">
        <v>0</v>
      </c>
      <c r="H41" s="23">
        <v>77</v>
      </c>
      <c r="I41" s="23">
        <v>2</v>
      </c>
      <c r="J41" s="23">
        <v>1</v>
      </c>
      <c r="K41" s="23">
        <f t="shared" si="11"/>
        <v>3</v>
      </c>
      <c r="M41" s="21">
        <f t="shared" si="9"/>
        <v>2007</v>
      </c>
      <c r="N41" s="1">
        <f t="shared" si="10"/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</row>
    <row r="42" spans="1:20" s="20" customFormat="1" ht="12" x14ac:dyDescent="0.2">
      <c r="A42" s="21">
        <f t="shared" si="8"/>
        <v>2008</v>
      </c>
      <c r="B42" s="22"/>
      <c r="C42" s="22"/>
      <c r="D42" s="1">
        <v>76</v>
      </c>
      <c r="E42" s="24">
        <v>0</v>
      </c>
      <c r="F42" s="23">
        <v>0</v>
      </c>
      <c r="G42" s="23">
        <v>0</v>
      </c>
      <c r="H42" s="23">
        <v>64</v>
      </c>
      <c r="I42" s="23">
        <v>10</v>
      </c>
      <c r="J42" s="23">
        <v>0</v>
      </c>
      <c r="K42" s="23">
        <f t="shared" si="11"/>
        <v>2</v>
      </c>
      <c r="M42" s="21">
        <f t="shared" si="9"/>
        <v>2008</v>
      </c>
      <c r="N42" s="1">
        <f t="shared" si="10"/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</row>
    <row r="43" spans="1:20" s="20" customFormat="1" ht="12" x14ac:dyDescent="0.2">
      <c r="A43" s="21">
        <f t="shared" si="8"/>
        <v>2009</v>
      </c>
      <c r="B43" s="22"/>
      <c r="C43" s="22"/>
      <c r="D43" s="1">
        <v>93</v>
      </c>
      <c r="E43" s="24">
        <v>0</v>
      </c>
      <c r="F43" s="23">
        <v>4</v>
      </c>
      <c r="G43" s="23">
        <v>0</v>
      </c>
      <c r="H43" s="23">
        <v>75</v>
      </c>
      <c r="I43" s="23">
        <v>8</v>
      </c>
      <c r="J43" s="23">
        <v>1</v>
      </c>
      <c r="K43" s="23">
        <f t="shared" si="11"/>
        <v>5</v>
      </c>
      <c r="M43" s="21">
        <f t="shared" si="9"/>
        <v>2009</v>
      </c>
      <c r="N43" s="1">
        <f t="shared" si="10"/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</row>
    <row r="44" spans="1:20" s="20" customFormat="1" ht="12" x14ac:dyDescent="0.2">
      <c r="A44" s="21">
        <f t="shared" si="8"/>
        <v>2010</v>
      </c>
      <c r="B44" s="22"/>
      <c r="C44" s="22"/>
      <c r="D44" s="1">
        <v>85</v>
      </c>
      <c r="E44" s="24">
        <v>0</v>
      </c>
      <c r="F44" s="23">
        <v>3</v>
      </c>
      <c r="G44" s="23">
        <v>0</v>
      </c>
      <c r="H44" s="23">
        <v>65</v>
      </c>
      <c r="I44" s="23">
        <v>12</v>
      </c>
      <c r="J44" s="23">
        <v>1</v>
      </c>
      <c r="K44" s="23">
        <f t="shared" si="11"/>
        <v>4</v>
      </c>
      <c r="M44" s="21">
        <f t="shared" si="9"/>
        <v>2010</v>
      </c>
      <c r="N44" s="1">
        <f t="shared" si="10"/>
        <v>1</v>
      </c>
      <c r="O44" s="23">
        <v>1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  <row r="45" spans="1:20" s="20" customFormat="1" ht="12" x14ac:dyDescent="0.2">
      <c r="A45" s="21">
        <f t="shared" si="8"/>
        <v>2011</v>
      </c>
      <c r="B45" s="22"/>
      <c r="C45" s="22"/>
      <c r="D45" s="1">
        <v>97</v>
      </c>
      <c r="E45" s="24">
        <v>0</v>
      </c>
      <c r="F45" s="23">
        <v>4</v>
      </c>
      <c r="G45" s="23">
        <v>0</v>
      </c>
      <c r="H45" s="23">
        <v>78</v>
      </c>
      <c r="I45" s="23">
        <v>14</v>
      </c>
      <c r="J45" s="23">
        <v>0</v>
      </c>
      <c r="K45" s="23">
        <f t="shared" si="11"/>
        <v>1</v>
      </c>
      <c r="M45" s="21">
        <f t="shared" si="9"/>
        <v>2011</v>
      </c>
      <c r="N45" s="1">
        <f t="shared" si="10"/>
        <v>3</v>
      </c>
      <c r="O45" s="23">
        <v>2</v>
      </c>
      <c r="P45" s="23">
        <v>0</v>
      </c>
      <c r="Q45" s="23">
        <v>1</v>
      </c>
      <c r="R45" s="23">
        <v>0</v>
      </c>
      <c r="S45" s="23">
        <v>0</v>
      </c>
      <c r="T45" s="23">
        <v>0</v>
      </c>
    </row>
    <row r="46" spans="1:20" s="20" customFormat="1" ht="12" x14ac:dyDescent="0.2">
      <c r="A46" s="21">
        <f t="shared" si="8"/>
        <v>2012</v>
      </c>
      <c r="B46" s="22"/>
      <c r="C46" s="22"/>
      <c r="D46" s="1">
        <v>87</v>
      </c>
      <c r="E46" s="24">
        <v>0</v>
      </c>
      <c r="F46" s="23">
        <v>3</v>
      </c>
      <c r="G46" s="23">
        <v>0</v>
      </c>
      <c r="H46" s="23">
        <v>79</v>
      </c>
      <c r="I46" s="23">
        <v>4</v>
      </c>
      <c r="J46" s="23">
        <v>0</v>
      </c>
      <c r="K46" s="23">
        <f t="shared" si="11"/>
        <v>1</v>
      </c>
      <c r="M46" s="21">
        <f t="shared" si="9"/>
        <v>2012</v>
      </c>
      <c r="N46" s="1">
        <f t="shared" si="10"/>
        <v>2</v>
      </c>
      <c r="O46" s="23">
        <v>0</v>
      </c>
      <c r="P46" s="23">
        <v>1</v>
      </c>
      <c r="Q46" s="23">
        <v>1</v>
      </c>
      <c r="R46" s="23">
        <v>0</v>
      </c>
      <c r="S46" s="23">
        <v>0</v>
      </c>
      <c r="T46" s="23">
        <v>0</v>
      </c>
    </row>
    <row r="47" spans="1:20" s="20" customFormat="1" ht="12" x14ac:dyDescent="0.2">
      <c r="A47" s="21">
        <f t="shared" si="8"/>
        <v>2013</v>
      </c>
      <c r="B47" s="22"/>
      <c r="C47" s="22"/>
      <c r="D47" s="1">
        <v>90</v>
      </c>
      <c r="E47" s="24">
        <v>0</v>
      </c>
      <c r="F47" s="23">
        <v>3</v>
      </c>
      <c r="G47" s="23">
        <v>0</v>
      </c>
      <c r="H47" s="23">
        <v>79</v>
      </c>
      <c r="I47" s="23">
        <v>7</v>
      </c>
      <c r="J47" s="23">
        <v>0</v>
      </c>
      <c r="K47" s="23">
        <f t="shared" si="11"/>
        <v>1</v>
      </c>
      <c r="M47" s="21">
        <f t="shared" si="9"/>
        <v>2013</v>
      </c>
      <c r="N47" s="1">
        <f t="shared" si="10"/>
        <v>7</v>
      </c>
      <c r="O47" s="23">
        <v>0</v>
      </c>
      <c r="P47" s="23">
        <v>2</v>
      </c>
      <c r="Q47" s="23">
        <v>4</v>
      </c>
      <c r="R47" s="23">
        <v>0</v>
      </c>
      <c r="S47" s="23">
        <v>0</v>
      </c>
      <c r="T47" s="23">
        <v>1</v>
      </c>
    </row>
    <row r="48" spans="1:20" s="20" customFormat="1" ht="12" x14ac:dyDescent="0.2">
      <c r="A48" s="21">
        <f t="shared" si="8"/>
        <v>2014</v>
      </c>
      <c r="B48" s="22"/>
      <c r="C48" s="22"/>
      <c r="D48" s="1">
        <v>91</v>
      </c>
      <c r="E48" s="24">
        <v>0</v>
      </c>
      <c r="F48" s="23">
        <v>3</v>
      </c>
      <c r="G48" s="23">
        <v>0</v>
      </c>
      <c r="H48" s="23">
        <v>76</v>
      </c>
      <c r="I48" s="23">
        <v>12</v>
      </c>
      <c r="J48" s="23">
        <v>0</v>
      </c>
      <c r="K48" s="23">
        <f t="shared" si="11"/>
        <v>0</v>
      </c>
      <c r="M48" s="21">
        <f t="shared" si="9"/>
        <v>2014</v>
      </c>
      <c r="N48" s="1">
        <f t="shared" si="10"/>
        <v>2</v>
      </c>
      <c r="O48" s="23">
        <v>1</v>
      </c>
      <c r="P48" s="23">
        <v>0</v>
      </c>
      <c r="Q48" s="23">
        <v>0</v>
      </c>
      <c r="R48" s="23">
        <v>0</v>
      </c>
      <c r="S48" s="23">
        <v>0</v>
      </c>
      <c r="T48" s="23">
        <v>1</v>
      </c>
    </row>
    <row r="49" spans="1:20" s="20" customFormat="1" ht="12" x14ac:dyDescent="0.2">
      <c r="A49" s="21">
        <f t="shared" si="8"/>
        <v>2015</v>
      </c>
      <c r="B49" s="22"/>
      <c r="C49" s="22"/>
      <c r="D49" s="1">
        <v>86</v>
      </c>
      <c r="E49" s="24">
        <v>0</v>
      </c>
      <c r="F49" s="23">
        <v>2</v>
      </c>
      <c r="G49" s="23">
        <v>0</v>
      </c>
      <c r="H49" s="23">
        <v>75</v>
      </c>
      <c r="I49" s="23">
        <v>7</v>
      </c>
      <c r="J49" s="23">
        <v>0</v>
      </c>
      <c r="K49" s="23">
        <f t="shared" si="11"/>
        <v>2</v>
      </c>
      <c r="M49" s="21">
        <f t="shared" si="9"/>
        <v>2015</v>
      </c>
      <c r="N49" s="1">
        <f t="shared" si="10"/>
        <v>1</v>
      </c>
      <c r="O49" s="23">
        <v>1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</row>
    <row r="50" spans="1:20" s="20" customFormat="1" ht="12" x14ac:dyDescent="0.2">
      <c r="A50" s="21">
        <f t="shared" si="8"/>
        <v>2016</v>
      </c>
      <c r="B50" s="22"/>
      <c r="C50" s="22"/>
      <c r="D50" s="1">
        <v>73</v>
      </c>
      <c r="E50" s="24">
        <v>10</v>
      </c>
      <c r="F50" s="23">
        <v>5</v>
      </c>
      <c r="G50" s="23">
        <v>1</v>
      </c>
      <c r="H50" s="23">
        <v>56</v>
      </c>
      <c r="I50" s="23">
        <v>0</v>
      </c>
      <c r="J50" s="23">
        <v>0</v>
      </c>
      <c r="K50" s="23">
        <f t="shared" si="11"/>
        <v>1</v>
      </c>
      <c r="M50" s="21">
        <f t="shared" si="9"/>
        <v>2016</v>
      </c>
      <c r="N50" s="1">
        <f t="shared" si="10"/>
        <v>4</v>
      </c>
      <c r="O50" s="23">
        <v>1</v>
      </c>
      <c r="P50" s="23">
        <v>0</v>
      </c>
      <c r="Q50" s="23">
        <v>3</v>
      </c>
      <c r="R50" s="23">
        <v>0</v>
      </c>
      <c r="S50" s="23">
        <v>0</v>
      </c>
      <c r="T50" s="23">
        <v>0</v>
      </c>
    </row>
    <row r="51" spans="1:20" s="20" customFormat="1" ht="12" x14ac:dyDescent="0.2">
      <c r="A51" s="21">
        <f t="shared" si="8"/>
        <v>2017</v>
      </c>
      <c r="B51" s="22"/>
      <c r="C51" s="22"/>
      <c r="D51" s="1">
        <v>77</v>
      </c>
      <c r="E51" s="24">
        <v>70</v>
      </c>
      <c r="F51" s="23">
        <v>3</v>
      </c>
      <c r="G51" s="23">
        <v>1</v>
      </c>
      <c r="H51" s="23">
        <v>0</v>
      </c>
      <c r="I51" s="23">
        <v>0</v>
      </c>
      <c r="J51" s="23">
        <v>0</v>
      </c>
      <c r="K51" s="23">
        <f t="shared" si="11"/>
        <v>3</v>
      </c>
      <c r="M51" s="21">
        <f t="shared" si="9"/>
        <v>2017</v>
      </c>
      <c r="N51" s="1">
        <f t="shared" si="10"/>
        <v>3</v>
      </c>
      <c r="O51" s="23">
        <v>2</v>
      </c>
      <c r="P51" s="23">
        <v>0</v>
      </c>
      <c r="Q51" s="23">
        <v>1</v>
      </c>
      <c r="R51" s="23">
        <v>0</v>
      </c>
      <c r="S51" s="23">
        <v>0</v>
      </c>
      <c r="T51" s="23">
        <v>0</v>
      </c>
    </row>
    <row r="52" spans="1:20" s="20" customFormat="1" ht="12" x14ac:dyDescent="0.2">
      <c r="A52" s="21">
        <f t="shared" si="8"/>
        <v>2018</v>
      </c>
      <c r="B52" s="22"/>
      <c r="C52" s="22"/>
      <c r="D52" s="1">
        <v>93</v>
      </c>
      <c r="E52" s="24">
        <v>91</v>
      </c>
      <c r="F52" s="23">
        <v>1</v>
      </c>
      <c r="G52" s="23">
        <v>0</v>
      </c>
      <c r="H52" s="23">
        <v>0</v>
      </c>
      <c r="I52" s="23">
        <v>0</v>
      </c>
      <c r="J52" s="23">
        <v>0</v>
      </c>
      <c r="K52" s="23">
        <f t="shared" si="11"/>
        <v>1</v>
      </c>
      <c r="M52" s="21">
        <f t="shared" si="9"/>
        <v>2018</v>
      </c>
      <c r="N52" s="1">
        <f t="shared" si="10"/>
        <v>4</v>
      </c>
      <c r="O52" s="23">
        <v>1</v>
      </c>
      <c r="P52" s="23">
        <v>2</v>
      </c>
      <c r="Q52" s="23">
        <v>1</v>
      </c>
      <c r="R52" s="23">
        <v>0</v>
      </c>
      <c r="S52" s="23">
        <v>0</v>
      </c>
      <c r="T52" s="23">
        <v>0</v>
      </c>
    </row>
    <row r="53" spans="1:20" x14ac:dyDescent="0.25">
      <c r="A53" s="21">
        <f t="shared" si="8"/>
        <v>2019</v>
      </c>
      <c r="B53" s="22"/>
      <c r="C53" s="22"/>
      <c r="D53" s="1">
        <v>77</v>
      </c>
      <c r="E53" s="24">
        <v>77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11"/>
        <v>0</v>
      </c>
      <c r="M53" s="21">
        <f t="shared" si="9"/>
        <v>2019</v>
      </c>
      <c r="N53" s="1">
        <f t="shared" si="10"/>
        <v>5</v>
      </c>
      <c r="O53" s="23">
        <v>1</v>
      </c>
      <c r="P53" s="23">
        <v>3</v>
      </c>
      <c r="Q53" s="23">
        <v>1</v>
      </c>
      <c r="R53" s="23">
        <v>0</v>
      </c>
      <c r="S53" s="23">
        <v>0</v>
      </c>
      <c r="T53" s="23">
        <v>0</v>
      </c>
    </row>
  </sheetData>
  <pageMargins left="0.25" right="0.25" top="0.75" bottom="0.75" header="0.3" footer="0.3"/>
  <pageSetup paperSize="9" scale="76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29</vt:i4>
      </vt:variant>
    </vt:vector>
  </HeadingPairs>
  <TitlesOfParts>
    <vt:vector size="29" baseType="lpstr">
      <vt:lpstr>TOTALT</vt:lpstr>
      <vt:lpstr>Byggteknik</vt:lpstr>
      <vt:lpstr>El o data, data</vt:lpstr>
      <vt:lpstr>El o data, el</vt:lpstr>
      <vt:lpstr>Fordon</vt:lpstr>
      <vt:lpstr>Frisör</vt:lpstr>
      <vt:lpstr>Företagsekonomi</vt:lpstr>
      <vt:lpstr>Gymnasielinjen</vt:lpstr>
      <vt:lpstr>Student</vt:lpstr>
      <vt:lpstr>Stud+Gymn (SUMMA)</vt:lpstr>
      <vt:lpstr>Hotell- och rest</vt:lpstr>
      <vt:lpstr>Hotell- och rest, sjöman</vt:lpstr>
      <vt:lpstr>Hotell- och rest, yrkes</vt:lpstr>
      <vt:lpstr>Kock</vt:lpstr>
      <vt:lpstr>Servitör</vt:lpstr>
      <vt:lpstr>Hotell- och rest (SUMMA)</vt:lpstr>
      <vt:lpstr>Informations- o komm</vt:lpstr>
      <vt:lpstr>Media</vt:lpstr>
      <vt:lpstr>Närvårdare</vt:lpstr>
      <vt:lpstr>Samhällelig, sociala</vt:lpstr>
      <vt:lpstr>Barnledare</vt:lpstr>
      <vt:lpstr>Sjöfart</vt:lpstr>
      <vt:lpstr>Däcks-och maskinreparatör</vt:lpstr>
      <vt:lpstr>Fartygselektriker</vt:lpstr>
      <vt:lpstr>Vaktmaskinmästare</vt:lpstr>
      <vt:lpstr>Vaktstyrman</vt:lpstr>
      <vt:lpstr>Sjöfart (SUMMA)</vt:lpstr>
      <vt:lpstr>Verkstad</vt:lpstr>
      <vt:lpstr>VVS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Sällström</dc:creator>
  <cp:lastModifiedBy>Hannes Wallin</cp:lastModifiedBy>
  <dcterms:created xsi:type="dcterms:W3CDTF">2019-05-09T11:06:47Z</dcterms:created>
  <dcterms:modified xsi:type="dcterms:W3CDTF">2021-01-21T08:58:36Z</dcterms:modified>
</cp:coreProperties>
</file>