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k-kansli\10. ALLMÄNNA HANDLINGAR\KVALITETSLEDNING\Utvärdering\Statistik\3. Examina och avbrott\3.2 Genomströmning och avbrott\"/>
    </mc:Choice>
  </mc:AlternateContent>
  <bookViews>
    <workbookView xWindow="28680" yWindow="-120" windowWidth="29040" windowHeight="17640" activeTab="1"/>
  </bookViews>
  <sheets>
    <sheet name="TOTALT" sheetId="1" r:id="rId1"/>
    <sheet name="Byggteknik" sheetId="2" r:id="rId2"/>
    <sheet name="El o data, data" sheetId="3" r:id="rId3"/>
    <sheet name="El o data, el" sheetId="4" r:id="rId4"/>
    <sheet name="Fordon" sheetId="5" r:id="rId5"/>
    <sheet name="Frisör" sheetId="6" r:id="rId6"/>
    <sheet name="Företagsekonomi" sheetId="7" r:id="rId7"/>
    <sheet name="Gymnasielinjen" sheetId="8" r:id="rId8"/>
    <sheet name="Student" sheetId="9" r:id="rId9"/>
    <sheet name="Stud+Gymn (SUMMA)" sheetId="10" r:id="rId10"/>
    <sheet name="Hotell- och rest" sheetId="11" r:id="rId11"/>
    <sheet name="Hotell- och rest, sjöman" sheetId="12" r:id="rId12"/>
    <sheet name="Hotell- och rest, yrkes" sheetId="13" r:id="rId13"/>
    <sheet name="Kock" sheetId="14" r:id="rId14"/>
    <sheet name="Servitör" sheetId="15" r:id="rId15"/>
    <sheet name="Hotell- och rest (SUMMA)" sheetId="16" r:id="rId16"/>
    <sheet name="Informations- o komm" sheetId="17" r:id="rId17"/>
    <sheet name="Media" sheetId="18" r:id="rId18"/>
    <sheet name="Närvårdare" sheetId="19" r:id="rId19"/>
    <sheet name="Samhällelig, sociala" sheetId="20" r:id="rId20"/>
    <sheet name="Sjöfart" sheetId="21" r:id="rId21"/>
    <sheet name="Däcks-och maskinreparatör" sheetId="22" r:id="rId22"/>
    <sheet name="Fartygselektriker" sheetId="23" r:id="rId23"/>
    <sheet name="Vaktmaskinmästare" sheetId="24" r:id="rId24"/>
    <sheet name="Vaktstyrman" sheetId="25" r:id="rId25"/>
    <sheet name="Sjöfart (SUMMA)" sheetId="26" r:id="rId26"/>
    <sheet name="Verkstad" sheetId="27" r:id="rId27"/>
    <sheet name="VVS" sheetId="28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8" l="1"/>
  <c r="I4" i="28"/>
  <c r="J4" i="28" l="1"/>
  <c r="A5" i="28"/>
  <c r="I5" i="28" s="1"/>
  <c r="G5" i="28"/>
  <c r="J5" i="28" l="1"/>
  <c r="A6" i="28"/>
  <c r="I6" i="28" s="1"/>
  <c r="G6" i="28"/>
  <c r="J6" i="28" l="1"/>
  <c r="A7" i="28"/>
  <c r="I7" i="28" s="1"/>
  <c r="G7" i="28"/>
  <c r="J7" i="28" l="1"/>
  <c r="A8" i="28"/>
  <c r="I8" i="28" s="1"/>
  <c r="G8" i="28"/>
  <c r="J8" i="28" l="1"/>
  <c r="A9" i="28"/>
  <c r="I9" i="28" s="1"/>
  <c r="G9" i="28"/>
  <c r="J9" i="28" l="1"/>
  <c r="A10" i="28"/>
  <c r="I10" i="28" s="1"/>
  <c r="G10" i="28"/>
  <c r="J10" i="28" l="1"/>
  <c r="A11" i="28"/>
  <c r="I11" i="28" s="1"/>
  <c r="G11" i="28"/>
  <c r="J11" i="28" l="1"/>
  <c r="A12" i="28"/>
  <c r="I12" i="28" s="1"/>
  <c r="G12" i="28"/>
  <c r="J12" i="28" l="1"/>
  <c r="A13" i="28"/>
  <c r="I13" i="28" s="1"/>
  <c r="G13" i="28"/>
  <c r="J13" i="28" l="1"/>
  <c r="A14" i="28"/>
  <c r="I14" i="28" s="1"/>
  <c r="G14" i="28"/>
  <c r="J14" i="28" l="1"/>
  <c r="A15" i="28"/>
  <c r="I15" i="28" s="1"/>
  <c r="J15" i="28" l="1"/>
  <c r="A16" i="28"/>
  <c r="I16" i="28" s="1"/>
  <c r="G16" i="28"/>
  <c r="J16" i="28" l="1"/>
  <c r="A17" i="28"/>
  <c r="I17" i="28" s="1"/>
  <c r="G17" i="28"/>
  <c r="J17" i="28" l="1"/>
  <c r="A19" i="28"/>
  <c r="A22" i="28"/>
  <c r="G22" i="28"/>
  <c r="I22" i="28"/>
  <c r="J22" i="28" l="1"/>
  <c r="A23" i="28"/>
  <c r="I23" i="28" s="1"/>
  <c r="G23" i="28"/>
  <c r="J23" i="28" l="1"/>
  <c r="A24" i="28"/>
  <c r="I24" i="28" s="1"/>
  <c r="G24" i="28"/>
  <c r="J24" i="28" l="1"/>
  <c r="A25" i="28"/>
  <c r="G25" i="28"/>
  <c r="I25" i="28"/>
  <c r="J25" i="28" l="1"/>
  <c r="A26" i="28"/>
  <c r="I26" i="28" s="1"/>
  <c r="G26" i="28"/>
  <c r="J26" i="28" l="1"/>
  <c r="A27" i="28"/>
  <c r="I27" i="28" s="1"/>
  <c r="G27" i="28"/>
  <c r="J27" i="28" l="1"/>
  <c r="A28" i="28"/>
  <c r="I28" i="28" s="1"/>
  <c r="G28" i="28"/>
  <c r="J28" i="28" l="1"/>
  <c r="A29" i="28"/>
  <c r="G29" i="28"/>
  <c r="I29" i="28"/>
  <c r="J29" i="28" l="1"/>
  <c r="A30" i="28"/>
  <c r="I30" i="28" s="1"/>
  <c r="G30" i="28"/>
  <c r="J30" i="28" l="1"/>
  <c r="A31" i="28"/>
  <c r="I31" i="28" s="1"/>
  <c r="G31" i="28"/>
  <c r="J31" i="28" l="1"/>
  <c r="A32" i="28"/>
  <c r="G32" i="28"/>
  <c r="I32" i="28"/>
  <c r="J32" i="28" l="1"/>
  <c r="A33" i="28"/>
  <c r="I33" i="28" s="1"/>
  <c r="J33" i="28" l="1"/>
  <c r="A34" i="28"/>
  <c r="I34" i="28" s="1"/>
  <c r="G34" i="28"/>
  <c r="J34" i="28" l="1"/>
  <c r="A35" i="28"/>
  <c r="I35" i="28" s="1"/>
  <c r="G35" i="28"/>
  <c r="J35" i="28" l="1"/>
  <c r="A37" i="28"/>
  <c r="A40" i="28"/>
  <c r="G40" i="28"/>
  <c r="I40" i="28"/>
  <c r="J40" i="28" l="1"/>
  <c r="A41" i="28"/>
  <c r="I41" i="28" s="1"/>
  <c r="G41" i="28"/>
  <c r="J41" i="28" l="1"/>
  <c r="A42" i="28"/>
  <c r="G42" i="28"/>
  <c r="I42" i="28"/>
  <c r="J42" i="28" l="1"/>
  <c r="A43" i="28"/>
  <c r="I43" i="28" s="1"/>
  <c r="G43" i="28"/>
  <c r="J43" i="28" l="1"/>
  <c r="A44" i="28"/>
  <c r="I44" i="28" s="1"/>
  <c r="G44" i="28"/>
  <c r="J44" i="28" l="1"/>
  <c r="A45" i="28"/>
  <c r="I45" i="28" s="1"/>
  <c r="G45" i="28"/>
  <c r="J45" i="28" l="1"/>
  <c r="A46" i="28"/>
  <c r="I46" i="28" s="1"/>
  <c r="G46" i="28"/>
  <c r="J46" i="28" l="1"/>
  <c r="A47" i="28"/>
  <c r="I47" i="28" s="1"/>
  <c r="G47" i="28"/>
  <c r="J47" i="28" l="1"/>
  <c r="A48" i="28"/>
  <c r="I48" i="28" s="1"/>
  <c r="G48" i="28"/>
  <c r="J48" i="28" l="1"/>
  <c r="A49" i="28"/>
  <c r="I49" i="28" s="1"/>
  <c r="G49" i="28"/>
  <c r="J49" i="28" l="1"/>
  <c r="A50" i="28"/>
  <c r="I50" i="28" s="1"/>
  <c r="G50" i="28"/>
  <c r="J50" i="28" l="1"/>
  <c r="A51" i="28"/>
  <c r="I51" i="28"/>
  <c r="J51" i="28" l="1"/>
  <c r="A52" i="28"/>
  <c r="I52" i="28" s="1"/>
  <c r="G52" i="28"/>
  <c r="J52" i="28" l="1"/>
  <c r="A53" i="28"/>
  <c r="G53" i="28"/>
  <c r="I53" i="28"/>
  <c r="J53" i="28" l="1"/>
  <c r="G4" i="27"/>
  <c r="I4" i="27"/>
  <c r="J4" i="27" l="1"/>
  <c r="A5" i="27"/>
  <c r="G5" i="27"/>
  <c r="I5" i="27"/>
  <c r="J5" i="27" l="1"/>
  <c r="A6" i="27"/>
  <c r="G6" i="27"/>
  <c r="I6" i="27"/>
  <c r="J6" i="27" l="1"/>
  <c r="A7" i="27"/>
  <c r="G7" i="27"/>
  <c r="I7" i="27"/>
  <c r="J7" i="27" l="1"/>
  <c r="A8" i="27"/>
  <c r="I8" i="27" s="1"/>
  <c r="G8" i="27"/>
  <c r="J8" i="27" l="1"/>
  <c r="A9" i="27"/>
  <c r="G9" i="27"/>
  <c r="I9" i="27"/>
  <c r="J9" i="27" l="1"/>
  <c r="A10" i="27"/>
  <c r="G10" i="27"/>
  <c r="I10" i="27"/>
  <c r="J10" i="27" l="1"/>
  <c r="A11" i="27"/>
  <c r="G11" i="27"/>
  <c r="I11" i="27"/>
  <c r="J11" i="27" l="1"/>
  <c r="A12" i="27"/>
  <c r="G12" i="27"/>
  <c r="I12" i="27"/>
  <c r="J12" i="27" l="1"/>
  <c r="A13" i="27"/>
  <c r="G13" i="27"/>
  <c r="I13" i="27"/>
  <c r="J13" i="27" l="1"/>
  <c r="A14" i="27"/>
  <c r="I14" i="27" s="1"/>
  <c r="G14" i="27"/>
  <c r="J14" i="27" l="1"/>
  <c r="A15" i="27"/>
  <c r="G15" i="27"/>
  <c r="I15" i="27"/>
  <c r="J15" i="27" l="1"/>
  <c r="A16" i="27"/>
  <c r="I16" i="27" s="1"/>
  <c r="G16" i="27"/>
  <c r="J16" i="27" l="1"/>
  <c r="A17" i="27"/>
  <c r="G17" i="27"/>
  <c r="I17" i="27"/>
  <c r="J17" i="27" l="1"/>
  <c r="A19" i="27"/>
  <c r="A22" i="27"/>
  <c r="G22" i="27"/>
  <c r="I22" i="27"/>
  <c r="J22" i="27" l="1"/>
  <c r="A23" i="27"/>
  <c r="G23" i="27"/>
  <c r="I23" i="27"/>
  <c r="J23" i="27" l="1"/>
  <c r="A24" i="27"/>
  <c r="G24" i="27"/>
  <c r="I24" i="27"/>
  <c r="J24" i="27" l="1"/>
  <c r="A25" i="27"/>
  <c r="G25" i="27"/>
  <c r="I25" i="27"/>
  <c r="J25" i="27" l="1"/>
  <c r="A26" i="27"/>
  <c r="G26" i="27"/>
  <c r="I26" i="27"/>
  <c r="J26" i="27" l="1"/>
  <c r="A27" i="27"/>
  <c r="G27" i="27"/>
  <c r="I27" i="27"/>
  <c r="J27" i="27" l="1"/>
  <c r="A28" i="27"/>
  <c r="G28" i="27"/>
  <c r="I28" i="27"/>
  <c r="J28" i="27" l="1"/>
  <c r="A29" i="27"/>
  <c r="I29" i="27" s="1"/>
  <c r="G29" i="27"/>
  <c r="J29" i="27" l="1"/>
  <c r="A30" i="27"/>
  <c r="G30" i="27"/>
  <c r="I30" i="27"/>
  <c r="J30" i="27" l="1"/>
  <c r="A31" i="27"/>
  <c r="G31" i="27"/>
  <c r="I31" i="27"/>
  <c r="J31" i="27" l="1"/>
  <c r="A32" i="27"/>
  <c r="G32" i="27"/>
  <c r="I32" i="27"/>
  <c r="J32" i="27" l="1"/>
  <c r="A33" i="27"/>
  <c r="I33" i="27"/>
  <c r="J33" i="27" l="1"/>
  <c r="A34" i="27"/>
  <c r="G34" i="27"/>
  <c r="I34" i="27"/>
  <c r="J34" i="27" l="1"/>
  <c r="A35" i="27"/>
  <c r="I35" i="27" s="1"/>
  <c r="G35" i="27"/>
  <c r="J35" i="27" l="1"/>
  <c r="A37" i="27"/>
  <c r="A40" i="27"/>
  <c r="G40" i="27"/>
  <c r="I40" i="27"/>
  <c r="J40" i="27" l="1"/>
  <c r="A41" i="27"/>
  <c r="I41" i="27" s="1"/>
  <c r="G41" i="27"/>
  <c r="J41" i="27" l="1"/>
  <c r="A42" i="27"/>
  <c r="G42" i="27"/>
  <c r="I42" i="27"/>
  <c r="J42" i="27" l="1"/>
  <c r="A43" i="27"/>
  <c r="I43" i="27" s="1"/>
  <c r="G43" i="27"/>
  <c r="J43" i="27" l="1"/>
  <c r="A44" i="27"/>
  <c r="G44" i="27"/>
  <c r="I44" i="27"/>
  <c r="J44" i="27" l="1"/>
  <c r="A45" i="27"/>
  <c r="G45" i="27"/>
  <c r="I45" i="27"/>
  <c r="J45" i="27" l="1"/>
  <c r="A46" i="27"/>
  <c r="G46" i="27"/>
  <c r="I46" i="27"/>
  <c r="J46" i="27" l="1"/>
  <c r="A47" i="27"/>
  <c r="G47" i="27"/>
  <c r="I47" i="27"/>
  <c r="J47" i="27" l="1"/>
  <c r="A48" i="27"/>
  <c r="G48" i="27"/>
  <c r="I48" i="27"/>
  <c r="J48" i="27" l="1"/>
  <c r="A49" i="27"/>
  <c r="G49" i="27"/>
  <c r="I49" i="27"/>
  <c r="J49" i="27" l="1"/>
  <c r="A50" i="27"/>
  <c r="G50" i="27"/>
  <c r="I50" i="27"/>
  <c r="J50" i="27" l="1"/>
  <c r="A51" i="27"/>
  <c r="I51" i="27"/>
  <c r="J51" i="27" l="1"/>
  <c r="A52" i="27"/>
  <c r="G52" i="27"/>
  <c r="I52" i="27"/>
  <c r="J52" i="27" l="1"/>
  <c r="A53" i="27"/>
  <c r="G53" i="27"/>
  <c r="I53" i="27"/>
  <c r="J53" i="27" l="1"/>
  <c r="I4" i="26"/>
  <c r="A5" i="26"/>
  <c r="A23" i="26" s="1"/>
  <c r="I23" i="26" s="1"/>
  <c r="A19" i="26"/>
  <c r="A37" i="26" s="1"/>
  <c r="A22" i="26"/>
  <c r="I22" i="26" s="1"/>
  <c r="A40" i="26"/>
  <c r="I40" i="26" s="1"/>
  <c r="A6" i="26" l="1"/>
  <c r="I5" i="26"/>
  <c r="A41" i="26"/>
  <c r="I41" i="26" s="1"/>
  <c r="G4" i="25"/>
  <c r="I4" i="25"/>
  <c r="J4" i="25" l="1"/>
  <c r="A24" i="26"/>
  <c r="I24" i="26" s="1"/>
  <c r="I6" i="26"/>
  <c r="A7" i="26"/>
  <c r="A42" i="26"/>
  <c r="I42" i="26" s="1"/>
  <c r="A5" i="25"/>
  <c r="A25" i="26" l="1"/>
  <c r="I25" i="26" s="1"/>
  <c r="I7" i="26"/>
  <c r="A43" i="26"/>
  <c r="I43" i="26" s="1"/>
  <c r="A8" i="26"/>
  <c r="G5" i="25"/>
  <c r="I5" i="25"/>
  <c r="J5" i="25" l="1"/>
  <c r="A26" i="26"/>
  <c r="I26" i="26" s="1"/>
  <c r="A44" i="26"/>
  <c r="I44" i="26" s="1"/>
  <c r="I8" i="26"/>
  <c r="A9" i="26"/>
  <c r="A6" i="25"/>
  <c r="A45" i="26" l="1"/>
  <c r="I45" i="26" s="1"/>
  <c r="I9" i="26"/>
  <c r="A10" i="26"/>
  <c r="A27" i="26"/>
  <c r="I27" i="26" s="1"/>
  <c r="G6" i="25"/>
  <c r="I6" i="25"/>
  <c r="J6" i="25" l="1"/>
  <c r="A46" i="26"/>
  <c r="I46" i="26" s="1"/>
  <c r="I10" i="26"/>
  <c r="A11" i="26"/>
  <c r="A28" i="26"/>
  <c r="I28" i="26" s="1"/>
  <c r="A7" i="25"/>
  <c r="I11" i="26" l="1"/>
  <c r="A12" i="26"/>
  <c r="A29" i="26"/>
  <c r="I29" i="26" s="1"/>
  <c r="A47" i="26"/>
  <c r="I47" i="26" s="1"/>
  <c r="G7" i="25"/>
  <c r="I7" i="25"/>
  <c r="J7" i="25" l="1"/>
  <c r="A48" i="26"/>
  <c r="I48" i="26" s="1"/>
  <c r="I12" i="26"/>
  <c r="A13" i="26"/>
  <c r="A30" i="26"/>
  <c r="I30" i="26" s="1"/>
  <c r="A8" i="25"/>
  <c r="A31" i="26" l="1"/>
  <c r="I31" i="26" s="1"/>
  <c r="A49" i="26"/>
  <c r="I49" i="26" s="1"/>
  <c r="I13" i="26"/>
  <c r="A14" i="26"/>
  <c r="G8" i="25"/>
  <c r="I8" i="25"/>
  <c r="J8" i="25" l="1"/>
  <c r="A32" i="26"/>
  <c r="I32" i="26" s="1"/>
  <c r="I14" i="26"/>
  <c r="A15" i="26"/>
  <c r="A50" i="26"/>
  <c r="I50" i="26" s="1"/>
  <c r="A9" i="25"/>
  <c r="A33" i="26" l="1"/>
  <c r="I33" i="26" s="1"/>
  <c r="I15" i="26"/>
  <c r="A16" i="26"/>
  <c r="A51" i="26"/>
  <c r="I51" i="26" s="1"/>
  <c r="G9" i="25"/>
  <c r="I9" i="25"/>
  <c r="J9" i="25" l="1"/>
  <c r="A52" i="26"/>
  <c r="I52" i="26" s="1"/>
  <c r="I16" i="26"/>
  <c r="A17" i="26"/>
  <c r="A34" i="26"/>
  <c r="I34" i="26" s="1"/>
  <c r="A10" i="25"/>
  <c r="I17" i="26" l="1"/>
  <c r="A35" i="26"/>
  <c r="I35" i="26" s="1"/>
  <c r="A53" i="26"/>
  <c r="I53" i="26" s="1"/>
  <c r="G10" i="25"/>
  <c r="I10" i="25"/>
  <c r="J10" i="25" l="1"/>
  <c r="A11" i="25"/>
  <c r="I11" i="25" s="1"/>
  <c r="G11" i="25"/>
  <c r="J11" i="25" l="1"/>
  <c r="A12" i="25"/>
  <c r="G12" i="25"/>
  <c r="I12" i="25"/>
  <c r="J12" i="25" l="1"/>
  <c r="A13" i="25"/>
  <c r="G13" i="25"/>
  <c r="I13" i="25"/>
  <c r="J13" i="25" l="1"/>
  <c r="A14" i="25"/>
  <c r="G14" i="25"/>
  <c r="I14" i="25"/>
  <c r="J14" i="25" l="1"/>
  <c r="A15" i="25"/>
  <c r="G15" i="25"/>
  <c r="I15" i="25"/>
  <c r="J15" i="25" l="1"/>
  <c r="A16" i="25"/>
  <c r="G16" i="25"/>
  <c r="I16" i="25"/>
  <c r="J16" i="25" l="1"/>
  <c r="A17" i="25"/>
  <c r="I17" i="25" s="1"/>
  <c r="G17" i="25"/>
  <c r="J17" i="25" l="1"/>
  <c r="A19" i="25"/>
  <c r="A22" i="25"/>
  <c r="G22" i="25"/>
  <c r="I22" i="25"/>
  <c r="J22" i="25" l="1"/>
  <c r="A23" i="25"/>
  <c r="G23" i="25"/>
  <c r="I23" i="25"/>
  <c r="J23" i="25" l="1"/>
  <c r="A24" i="25"/>
  <c r="G24" i="25"/>
  <c r="I24" i="25"/>
  <c r="J24" i="25" l="1"/>
  <c r="A25" i="25"/>
  <c r="I25" i="25" s="1"/>
  <c r="G25" i="25"/>
  <c r="J25" i="25" l="1"/>
  <c r="A26" i="25"/>
  <c r="I26" i="25" s="1"/>
  <c r="G26" i="25"/>
  <c r="J26" i="25" l="1"/>
  <c r="A27" i="25"/>
  <c r="G27" i="25"/>
  <c r="I27" i="25"/>
  <c r="J27" i="25" l="1"/>
  <c r="A28" i="25"/>
  <c r="G28" i="25"/>
  <c r="I28" i="25"/>
  <c r="J28" i="25" l="1"/>
  <c r="A29" i="25"/>
  <c r="G29" i="25"/>
  <c r="I29" i="25"/>
  <c r="J29" i="25" l="1"/>
  <c r="A30" i="25"/>
  <c r="G30" i="25"/>
  <c r="I30" i="25"/>
  <c r="J30" i="25" l="1"/>
  <c r="A31" i="25"/>
  <c r="G31" i="25"/>
  <c r="I31" i="25"/>
  <c r="J31" i="25" l="1"/>
  <c r="A32" i="25"/>
  <c r="I32" i="25" s="1"/>
  <c r="G32" i="25"/>
  <c r="J32" i="25" l="1"/>
  <c r="A33" i="25"/>
  <c r="I33" i="25"/>
  <c r="J33" i="25" l="1"/>
  <c r="A34" i="25"/>
  <c r="G34" i="25"/>
  <c r="I34" i="25"/>
  <c r="J34" i="25" l="1"/>
  <c r="A35" i="25"/>
  <c r="I35" i="25" s="1"/>
  <c r="G35" i="25"/>
  <c r="J35" i="25" l="1"/>
  <c r="A37" i="25"/>
  <c r="A40" i="25"/>
  <c r="G40" i="25"/>
  <c r="I40" i="25"/>
  <c r="J40" i="25" l="1"/>
  <c r="A41" i="25"/>
  <c r="G41" i="25"/>
  <c r="I41" i="25"/>
  <c r="J41" i="25" l="1"/>
  <c r="A42" i="25"/>
  <c r="I42" i="25" s="1"/>
  <c r="G42" i="25"/>
  <c r="J42" i="25" l="1"/>
  <c r="A43" i="25"/>
  <c r="G43" i="25"/>
  <c r="I43" i="25"/>
  <c r="J43" i="25" l="1"/>
  <c r="A44" i="25"/>
  <c r="G44" i="25"/>
  <c r="I44" i="25"/>
  <c r="J44" i="25" l="1"/>
  <c r="A45" i="25"/>
  <c r="G45" i="25"/>
  <c r="I45" i="25"/>
  <c r="J45" i="25" l="1"/>
  <c r="A46" i="25"/>
  <c r="G46" i="25"/>
  <c r="I46" i="25"/>
  <c r="J46" i="25" l="1"/>
  <c r="A47" i="25"/>
  <c r="G47" i="25"/>
  <c r="I47" i="25"/>
  <c r="J47" i="25" l="1"/>
  <c r="A48" i="25"/>
  <c r="G48" i="25"/>
  <c r="I48" i="25"/>
  <c r="J48" i="25" l="1"/>
  <c r="A49" i="25"/>
  <c r="G49" i="25"/>
  <c r="I49" i="25"/>
  <c r="J49" i="25" l="1"/>
  <c r="A50" i="25"/>
  <c r="G50" i="25"/>
  <c r="I50" i="25"/>
  <c r="J50" i="25" l="1"/>
  <c r="A51" i="25"/>
  <c r="I51" i="25" s="1"/>
  <c r="J51" i="25" l="1"/>
  <c r="A52" i="25"/>
  <c r="G52" i="25"/>
  <c r="I52" i="25"/>
  <c r="J52" i="25" l="1"/>
  <c r="A53" i="25"/>
  <c r="G53" i="25"/>
  <c r="I53" i="25"/>
  <c r="J53" i="25" l="1"/>
  <c r="G4" i="24"/>
  <c r="I4" i="24"/>
  <c r="J4" i="24" l="1"/>
  <c r="A5" i="24"/>
  <c r="G5" i="24"/>
  <c r="I5" i="24"/>
  <c r="J5" i="24" l="1"/>
  <c r="A6" i="24"/>
  <c r="G6" i="24"/>
  <c r="I6" i="24"/>
  <c r="J6" i="24" l="1"/>
  <c r="A7" i="24"/>
  <c r="G7" i="24"/>
  <c r="I7" i="24"/>
  <c r="J7" i="24" l="1"/>
  <c r="A8" i="24"/>
  <c r="I8" i="24" s="1"/>
  <c r="G8" i="24"/>
  <c r="J8" i="24" l="1"/>
  <c r="A9" i="24"/>
  <c r="G9" i="24"/>
  <c r="I9" i="24"/>
  <c r="J9" i="24" l="1"/>
  <c r="A10" i="24"/>
  <c r="G10" i="24"/>
  <c r="I10" i="24"/>
  <c r="J10" i="24" l="1"/>
  <c r="A11" i="24"/>
  <c r="G11" i="24"/>
  <c r="I11" i="24"/>
  <c r="J11" i="24" l="1"/>
  <c r="A12" i="24"/>
  <c r="G12" i="24"/>
  <c r="I12" i="24"/>
  <c r="J12" i="24" l="1"/>
  <c r="A13" i="24"/>
  <c r="G13" i="24"/>
  <c r="I13" i="24"/>
  <c r="J13" i="24" l="1"/>
  <c r="A14" i="24"/>
  <c r="G14" i="24"/>
  <c r="I14" i="24"/>
  <c r="J14" i="24" l="1"/>
  <c r="A15" i="24"/>
  <c r="G15" i="24"/>
  <c r="I15" i="24"/>
  <c r="J15" i="24" l="1"/>
  <c r="A16" i="24"/>
  <c r="G16" i="24"/>
  <c r="I16" i="24"/>
  <c r="J16" i="24" l="1"/>
  <c r="A17" i="24"/>
  <c r="I17" i="24" s="1"/>
  <c r="G17" i="24"/>
  <c r="J17" i="24" l="1"/>
  <c r="A19" i="24"/>
  <c r="A22" i="24"/>
  <c r="G22" i="24"/>
  <c r="I22" i="24"/>
  <c r="J22" i="24" l="1"/>
  <c r="A23" i="24"/>
  <c r="G23" i="24"/>
  <c r="I23" i="24"/>
  <c r="J23" i="24" l="1"/>
  <c r="A24" i="24"/>
  <c r="G24" i="24"/>
  <c r="I24" i="24"/>
  <c r="J24" i="24" l="1"/>
  <c r="A25" i="24"/>
  <c r="G25" i="24"/>
  <c r="I25" i="24"/>
  <c r="J25" i="24" l="1"/>
  <c r="A26" i="24"/>
  <c r="G26" i="24"/>
  <c r="I26" i="24"/>
  <c r="J26" i="24" l="1"/>
  <c r="A27" i="24"/>
  <c r="I27" i="24" s="1"/>
  <c r="G27" i="24"/>
  <c r="J27" i="24" l="1"/>
  <c r="A28" i="24"/>
  <c r="G28" i="24"/>
  <c r="I28" i="24"/>
  <c r="J28" i="24" l="1"/>
  <c r="A29" i="24"/>
  <c r="G29" i="24"/>
  <c r="I29" i="24"/>
  <c r="J29" i="24" l="1"/>
  <c r="A30" i="24"/>
  <c r="G30" i="24"/>
  <c r="I30" i="24"/>
  <c r="J30" i="24" l="1"/>
  <c r="A31" i="24"/>
  <c r="G31" i="24"/>
  <c r="I31" i="24"/>
  <c r="J31" i="24" l="1"/>
  <c r="A32" i="24"/>
  <c r="G32" i="24"/>
  <c r="I32" i="24"/>
  <c r="J32" i="24" l="1"/>
  <c r="A33" i="24"/>
  <c r="I33" i="24"/>
  <c r="J33" i="24" l="1"/>
  <c r="A34" i="24"/>
  <c r="G34" i="24"/>
  <c r="I34" i="24"/>
  <c r="J34" i="24" l="1"/>
  <c r="A35" i="24"/>
  <c r="G35" i="24"/>
  <c r="I35" i="24"/>
  <c r="J35" i="24" l="1"/>
  <c r="A37" i="24"/>
  <c r="A40" i="24"/>
  <c r="G40" i="24"/>
  <c r="I40" i="24"/>
  <c r="J40" i="24" l="1"/>
  <c r="A41" i="24"/>
  <c r="G41" i="24"/>
  <c r="I41" i="24"/>
  <c r="J41" i="24" l="1"/>
  <c r="A42" i="24"/>
  <c r="I42" i="24" s="1"/>
  <c r="G42" i="24"/>
  <c r="J42" i="24" l="1"/>
  <c r="A43" i="24"/>
  <c r="G43" i="24"/>
  <c r="I43" i="24"/>
  <c r="J43" i="24" l="1"/>
  <c r="A44" i="24"/>
  <c r="G44" i="24"/>
  <c r="I44" i="24"/>
  <c r="J44" i="24" l="1"/>
  <c r="A45" i="24"/>
  <c r="G45" i="24"/>
  <c r="I45" i="24"/>
  <c r="J45" i="24" l="1"/>
  <c r="A46" i="24"/>
  <c r="G46" i="24"/>
  <c r="I46" i="24"/>
  <c r="J46" i="24" l="1"/>
  <c r="A47" i="24"/>
  <c r="G47" i="24"/>
  <c r="I47" i="24"/>
  <c r="J47" i="24" l="1"/>
  <c r="A48" i="24"/>
  <c r="I48" i="24" s="1"/>
  <c r="G48" i="24"/>
  <c r="J48" i="24" l="1"/>
  <c r="A49" i="24"/>
  <c r="G49" i="24"/>
  <c r="I49" i="24"/>
  <c r="J49" i="24" l="1"/>
  <c r="A50" i="24"/>
  <c r="G50" i="24"/>
  <c r="I50" i="24"/>
  <c r="J50" i="24" l="1"/>
  <c r="A51" i="24"/>
  <c r="I51" i="24" s="1"/>
  <c r="J51" i="24" l="1"/>
  <c r="A52" i="24"/>
  <c r="G52" i="24"/>
  <c r="I52" i="24"/>
  <c r="J52" i="24" l="1"/>
  <c r="A53" i="24"/>
  <c r="I53" i="24" s="1"/>
  <c r="G53" i="24"/>
  <c r="J53" i="24" l="1"/>
  <c r="G4" i="23"/>
  <c r="I4" i="23"/>
  <c r="J4" i="23" l="1"/>
  <c r="A5" i="23"/>
  <c r="G5" i="23"/>
  <c r="I5" i="23"/>
  <c r="J5" i="23" l="1"/>
  <c r="A6" i="23"/>
  <c r="G6" i="23"/>
  <c r="I6" i="23"/>
  <c r="J6" i="23" l="1"/>
  <c r="A7" i="23"/>
  <c r="G7" i="23"/>
  <c r="I7" i="23"/>
  <c r="J7" i="23" l="1"/>
  <c r="A8" i="23"/>
  <c r="G8" i="23"/>
  <c r="I8" i="23"/>
  <c r="J8" i="23" l="1"/>
  <c r="A9" i="23"/>
  <c r="G9" i="23"/>
  <c r="I9" i="23"/>
  <c r="J9" i="23" l="1"/>
  <c r="A10" i="23"/>
  <c r="G10" i="23"/>
  <c r="I10" i="23"/>
  <c r="J10" i="23" l="1"/>
  <c r="A11" i="23"/>
  <c r="G11" i="23"/>
  <c r="I11" i="23"/>
  <c r="J11" i="23" l="1"/>
  <c r="A12" i="23"/>
  <c r="G12" i="23"/>
  <c r="I12" i="23"/>
  <c r="J12" i="23" l="1"/>
  <c r="A13" i="23"/>
  <c r="G13" i="23"/>
  <c r="I13" i="23"/>
  <c r="J13" i="23" l="1"/>
  <c r="A14" i="23"/>
  <c r="G14" i="23"/>
  <c r="I14" i="23"/>
  <c r="J14" i="23" l="1"/>
  <c r="A15" i="23"/>
  <c r="G15" i="23"/>
  <c r="I15" i="23"/>
  <c r="J15" i="23" l="1"/>
  <c r="A16" i="23"/>
  <c r="G16" i="23"/>
  <c r="I16" i="23"/>
  <c r="J16" i="23" l="1"/>
  <c r="A17" i="23"/>
  <c r="G17" i="23"/>
  <c r="I17" i="23"/>
  <c r="J17" i="23" l="1"/>
  <c r="A19" i="23"/>
  <c r="A22" i="23"/>
  <c r="G22" i="23"/>
  <c r="I22" i="23"/>
  <c r="J22" i="23" l="1"/>
  <c r="A23" i="23"/>
  <c r="G23" i="23"/>
  <c r="I23" i="23"/>
  <c r="J23" i="23" l="1"/>
  <c r="A24" i="23"/>
  <c r="G24" i="23"/>
  <c r="I24" i="23"/>
  <c r="J24" i="23" l="1"/>
  <c r="A25" i="23"/>
  <c r="G25" i="23"/>
  <c r="I25" i="23"/>
  <c r="J25" i="23" l="1"/>
  <c r="A26" i="23"/>
  <c r="G26" i="23"/>
  <c r="I26" i="23"/>
  <c r="J26" i="23" l="1"/>
  <c r="A27" i="23"/>
  <c r="G27" i="23"/>
  <c r="I27" i="23"/>
  <c r="J27" i="23" l="1"/>
  <c r="A28" i="23"/>
  <c r="G28" i="23"/>
  <c r="I28" i="23"/>
  <c r="J28" i="23" l="1"/>
  <c r="A29" i="23"/>
  <c r="G29" i="23"/>
  <c r="I29" i="23"/>
  <c r="J29" i="23" l="1"/>
  <c r="A30" i="23"/>
  <c r="G30" i="23"/>
  <c r="I30" i="23"/>
  <c r="J30" i="23" l="1"/>
  <c r="A31" i="23"/>
  <c r="G31" i="23"/>
  <c r="I31" i="23"/>
  <c r="J31" i="23" l="1"/>
  <c r="A32" i="23"/>
  <c r="I32" i="23" s="1"/>
  <c r="G32" i="23"/>
  <c r="J32" i="23" l="1"/>
  <c r="A33" i="23"/>
  <c r="I33" i="23"/>
  <c r="J33" i="23" l="1"/>
  <c r="A34" i="23"/>
  <c r="G34" i="23"/>
  <c r="I34" i="23"/>
  <c r="J34" i="23" l="1"/>
  <c r="A35" i="23"/>
  <c r="G35" i="23"/>
  <c r="I35" i="23"/>
  <c r="J35" i="23" l="1"/>
  <c r="A37" i="23"/>
  <c r="A40" i="23"/>
  <c r="G40" i="23"/>
  <c r="I40" i="23"/>
  <c r="J40" i="23" l="1"/>
  <c r="A41" i="23"/>
  <c r="G41" i="23"/>
  <c r="I41" i="23"/>
  <c r="J41" i="23" l="1"/>
  <c r="A42" i="23"/>
  <c r="G42" i="23"/>
  <c r="I42" i="23"/>
  <c r="J42" i="23" l="1"/>
  <c r="A43" i="23"/>
  <c r="G43" i="23"/>
  <c r="I43" i="23"/>
  <c r="J43" i="23" l="1"/>
  <c r="A44" i="23"/>
  <c r="G44" i="23"/>
  <c r="I44" i="23"/>
  <c r="J44" i="23" l="1"/>
  <c r="A45" i="23"/>
  <c r="I45" i="23" s="1"/>
  <c r="G45" i="23"/>
  <c r="J45" i="23" l="1"/>
  <c r="A46" i="23"/>
  <c r="G46" i="23"/>
  <c r="I46" i="23"/>
  <c r="J46" i="23" l="1"/>
  <c r="A47" i="23"/>
  <c r="G47" i="23"/>
  <c r="I47" i="23"/>
  <c r="J47" i="23" l="1"/>
  <c r="A48" i="23"/>
  <c r="G48" i="23"/>
  <c r="I48" i="23"/>
  <c r="J48" i="23" l="1"/>
  <c r="A49" i="23"/>
  <c r="G49" i="23"/>
  <c r="I49" i="23"/>
  <c r="J49" i="23" l="1"/>
  <c r="A50" i="23"/>
  <c r="G50" i="23"/>
  <c r="I50" i="23"/>
  <c r="J50" i="23" l="1"/>
  <c r="A51" i="23"/>
  <c r="I51" i="23" s="1"/>
  <c r="J51" i="23" l="1"/>
  <c r="A52" i="23"/>
  <c r="G52" i="23"/>
  <c r="I52" i="23"/>
  <c r="J52" i="23" l="1"/>
  <c r="A53" i="23"/>
  <c r="G53" i="23"/>
  <c r="I53" i="23"/>
  <c r="J53" i="23" l="1"/>
  <c r="G4" i="22"/>
  <c r="I4" i="22"/>
  <c r="J4" i="22" l="1"/>
  <c r="A5" i="22"/>
  <c r="I5" i="22" s="1"/>
  <c r="G5" i="22"/>
  <c r="J5" i="22" l="1"/>
  <c r="A6" i="22"/>
  <c r="G6" i="22"/>
  <c r="I6" i="22"/>
  <c r="J6" i="22" l="1"/>
  <c r="A7" i="22"/>
  <c r="G7" i="22"/>
  <c r="I7" i="22"/>
  <c r="J7" i="22" l="1"/>
  <c r="A8" i="22"/>
  <c r="I8" i="22" s="1"/>
  <c r="G8" i="22"/>
  <c r="J8" i="22" l="1"/>
  <c r="A9" i="22"/>
  <c r="G9" i="22"/>
  <c r="I9" i="22"/>
  <c r="J9" i="22" l="1"/>
  <c r="A10" i="22"/>
  <c r="G10" i="22"/>
  <c r="I10" i="22"/>
  <c r="J10" i="22" l="1"/>
  <c r="A11" i="22"/>
  <c r="G11" i="22"/>
  <c r="I11" i="22"/>
  <c r="J11" i="22" l="1"/>
  <c r="A12" i="22"/>
  <c r="G12" i="22"/>
  <c r="I12" i="22"/>
  <c r="J12" i="22" l="1"/>
  <c r="A13" i="22"/>
  <c r="G13" i="22"/>
  <c r="I13" i="22"/>
  <c r="J13" i="22" l="1"/>
  <c r="A14" i="22"/>
  <c r="G14" i="22"/>
  <c r="I14" i="22"/>
  <c r="J14" i="22" l="1"/>
  <c r="A15" i="22"/>
  <c r="G15" i="22"/>
  <c r="I15" i="22"/>
  <c r="J15" i="22" l="1"/>
  <c r="A16" i="22"/>
  <c r="G16" i="22"/>
  <c r="I16" i="22"/>
  <c r="J16" i="22" l="1"/>
  <c r="A17" i="22"/>
  <c r="G17" i="22"/>
  <c r="I17" i="22"/>
  <c r="J17" i="22" l="1"/>
  <c r="A19" i="22"/>
  <c r="A22" i="22"/>
  <c r="I22" i="22" s="1"/>
  <c r="G22" i="22"/>
  <c r="J22" i="22" l="1"/>
  <c r="A23" i="22"/>
  <c r="G23" i="22"/>
  <c r="I23" i="22"/>
  <c r="J23" i="22" l="1"/>
  <c r="A24" i="22"/>
  <c r="G24" i="22"/>
  <c r="I24" i="22"/>
  <c r="J24" i="22" l="1"/>
  <c r="A25" i="22"/>
  <c r="I25" i="22" s="1"/>
  <c r="G25" i="22"/>
  <c r="J25" i="22" l="1"/>
  <c r="A26" i="22"/>
  <c r="I26" i="22" s="1"/>
  <c r="G26" i="22"/>
  <c r="J26" i="22" l="1"/>
  <c r="A27" i="22"/>
  <c r="G27" i="22"/>
  <c r="I27" i="22"/>
  <c r="J27" i="22" l="1"/>
  <c r="A28" i="22"/>
  <c r="G28" i="22"/>
  <c r="I28" i="22"/>
  <c r="J28" i="22" l="1"/>
  <c r="A29" i="22"/>
  <c r="I29" i="22" s="1"/>
  <c r="G29" i="22"/>
  <c r="J29" i="22" l="1"/>
  <c r="A30" i="22"/>
  <c r="G30" i="22"/>
  <c r="I30" i="22"/>
  <c r="J30" i="22" l="1"/>
  <c r="A31" i="22"/>
  <c r="G31" i="22"/>
  <c r="I31" i="22"/>
  <c r="J31" i="22" l="1"/>
  <c r="A32" i="22"/>
  <c r="G32" i="22"/>
  <c r="I32" i="22"/>
  <c r="J32" i="22" l="1"/>
  <c r="A33" i="22"/>
  <c r="I33" i="22"/>
  <c r="J33" i="22" l="1"/>
  <c r="A34" i="22"/>
  <c r="G34" i="22"/>
  <c r="I34" i="22"/>
  <c r="J34" i="22" l="1"/>
  <c r="A35" i="22"/>
  <c r="G35" i="22"/>
  <c r="I35" i="22"/>
  <c r="J35" i="22" l="1"/>
  <c r="A37" i="22"/>
  <c r="A40" i="22"/>
  <c r="G40" i="22"/>
  <c r="I40" i="22"/>
  <c r="J40" i="22" l="1"/>
  <c r="A41" i="22"/>
  <c r="G41" i="22"/>
  <c r="I41" i="22"/>
  <c r="J41" i="22" l="1"/>
  <c r="A42" i="22"/>
  <c r="G42" i="22"/>
  <c r="I42" i="22"/>
  <c r="J42" i="22" l="1"/>
  <c r="A43" i="22"/>
  <c r="G43" i="22"/>
  <c r="I43" i="22"/>
  <c r="J43" i="22" l="1"/>
  <c r="A44" i="22"/>
  <c r="I44" i="22" s="1"/>
  <c r="G44" i="22"/>
  <c r="J44" i="22" l="1"/>
  <c r="A45" i="22"/>
  <c r="G45" i="22"/>
  <c r="I45" i="22"/>
  <c r="J45" i="22" l="1"/>
  <c r="A46" i="22"/>
  <c r="G46" i="22"/>
  <c r="I46" i="22"/>
  <c r="J46" i="22" l="1"/>
  <c r="A47" i="22"/>
  <c r="G47" i="22"/>
  <c r="I47" i="22"/>
  <c r="J47" i="22" l="1"/>
  <c r="A48" i="22"/>
  <c r="G48" i="22"/>
  <c r="I48" i="22"/>
  <c r="J48" i="22" l="1"/>
  <c r="A49" i="22"/>
  <c r="G49" i="22"/>
  <c r="I49" i="22"/>
  <c r="J49" i="22" l="1"/>
  <c r="A50" i="22"/>
  <c r="G50" i="22"/>
  <c r="I50" i="22"/>
  <c r="J50" i="22" l="1"/>
  <c r="A51" i="22"/>
  <c r="I51" i="22" s="1"/>
  <c r="J51" i="22" l="1"/>
  <c r="A52" i="22"/>
  <c r="G52" i="22"/>
  <c r="I52" i="22"/>
  <c r="J52" i="22" l="1"/>
  <c r="A53" i="22"/>
  <c r="G53" i="22"/>
  <c r="I53" i="22"/>
  <c r="J53" i="22" l="1"/>
  <c r="F4" i="26" l="1"/>
  <c r="E4" i="26"/>
  <c r="D4" i="26"/>
  <c r="C4" i="26"/>
  <c r="B4" i="26"/>
  <c r="G4" i="21"/>
  <c r="I4" i="21"/>
  <c r="G4" i="26" l="1"/>
  <c r="P4" i="26"/>
  <c r="O4" i="26"/>
  <c r="N4" i="26"/>
  <c r="M4" i="26"/>
  <c r="L4" i="26"/>
  <c r="K4" i="26"/>
  <c r="J4" i="21"/>
  <c r="A5" i="21"/>
  <c r="F5" i="26" l="1"/>
  <c r="E5" i="26"/>
  <c r="D5" i="26"/>
  <c r="C5" i="26"/>
  <c r="B5" i="26"/>
  <c r="G5" i="26" s="1"/>
  <c r="J4" i="26"/>
  <c r="G5" i="21"/>
  <c r="I5" i="21"/>
  <c r="P5" i="26" l="1"/>
  <c r="O5" i="26"/>
  <c r="N5" i="26"/>
  <c r="M5" i="26"/>
  <c r="L5" i="26"/>
  <c r="K5" i="26"/>
  <c r="J5" i="26" s="1"/>
  <c r="J5" i="21"/>
  <c r="A6" i="21"/>
  <c r="F6" i="26" l="1"/>
  <c r="E6" i="26"/>
  <c r="D6" i="26"/>
  <c r="C6" i="26"/>
  <c r="B6" i="26"/>
  <c r="G6" i="21"/>
  <c r="I6" i="21"/>
  <c r="P6" i="26" l="1"/>
  <c r="O6" i="26"/>
  <c r="N6" i="26"/>
  <c r="M6" i="26"/>
  <c r="L6" i="26"/>
  <c r="K6" i="26"/>
  <c r="J6" i="26" s="1"/>
  <c r="J6" i="21"/>
  <c r="G6" i="26"/>
  <c r="A7" i="21"/>
  <c r="F7" i="26" l="1"/>
  <c r="E7" i="26"/>
  <c r="D7" i="26"/>
  <c r="C7" i="26"/>
  <c r="B7" i="26"/>
  <c r="G7" i="26" s="1"/>
  <c r="G7" i="21"/>
  <c r="I7" i="21"/>
  <c r="P7" i="26" l="1"/>
  <c r="O7" i="26"/>
  <c r="N7" i="26"/>
  <c r="M7" i="26"/>
  <c r="L7" i="26"/>
  <c r="K7" i="26"/>
  <c r="J7" i="21"/>
  <c r="A8" i="21"/>
  <c r="J7" i="26" l="1"/>
  <c r="F8" i="26"/>
  <c r="E8" i="26"/>
  <c r="D8" i="26"/>
  <c r="C8" i="26"/>
  <c r="B8" i="26"/>
  <c r="G8" i="26" s="1"/>
  <c r="G8" i="21"/>
  <c r="I8" i="21"/>
  <c r="P8" i="26" l="1"/>
  <c r="O8" i="26"/>
  <c r="N8" i="26"/>
  <c r="M8" i="26"/>
  <c r="L8" i="26"/>
  <c r="K8" i="26"/>
  <c r="J8" i="21"/>
  <c r="A9" i="21"/>
  <c r="J8" i="26" l="1"/>
  <c r="F9" i="26"/>
  <c r="E9" i="26"/>
  <c r="D9" i="26"/>
  <c r="C9" i="26"/>
  <c r="B9" i="26"/>
  <c r="G9" i="21"/>
  <c r="I9" i="21"/>
  <c r="G9" i="26" l="1"/>
  <c r="P9" i="26"/>
  <c r="O9" i="26"/>
  <c r="N9" i="26"/>
  <c r="M9" i="26"/>
  <c r="L9" i="26"/>
  <c r="K9" i="26"/>
  <c r="J9" i="26" s="1"/>
  <c r="J9" i="21"/>
  <c r="A10" i="21"/>
  <c r="F10" i="26" l="1"/>
  <c r="E10" i="26"/>
  <c r="D10" i="26"/>
  <c r="C10" i="26"/>
  <c r="B10" i="26"/>
  <c r="G10" i="21"/>
  <c r="I10" i="21"/>
  <c r="G10" i="26" l="1"/>
  <c r="P10" i="26"/>
  <c r="O10" i="26"/>
  <c r="N10" i="26"/>
  <c r="M10" i="26"/>
  <c r="L10" i="26"/>
  <c r="K10" i="26"/>
  <c r="J10" i="26" s="1"/>
  <c r="J10" i="21"/>
  <c r="A11" i="21"/>
  <c r="F11" i="26" l="1"/>
  <c r="E11" i="26"/>
  <c r="D11" i="26"/>
  <c r="C11" i="26"/>
  <c r="B11" i="26"/>
  <c r="G11" i="26" s="1"/>
  <c r="G11" i="21"/>
  <c r="I11" i="21"/>
  <c r="P11" i="26" l="1"/>
  <c r="O11" i="26"/>
  <c r="N11" i="26"/>
  <c r="M11" i="26"/>
  <c r="L11" i="26"/>
  <c r="K11" i="26"/>
  <c r="J11" i="21"/>
  <c r="A12" i="21"/>
  <c r="J11" i="26" l="1"/>
  <c r="F12" i="26"/>
  <c r="E12" i="26"/>
  <c r="D12" i="26"/>
  <c r="C12" i="26"/>
  <c r="B12" i="26"/>
  <c r="G12" i="21"/>
  <c r="I12" i="21"/>
  <c r="G12" i="26" l="1"/>
  <c r="P12" i="26"/>
  <c r="O12" i="26"/>
  <c r="N12" i="26"/>
  <c r="M12" i="26"/>
  <c r="L12" i="26"/>
  <c r="K12" i="26"/>
  <c r="J12" i="21"/>
  <c r="A13" i="21"/>
  <c r="J12" i="26" l="1"/>
  <c r="F13" i="26"/>
  <c r="E13" i="26"/>
  <c r="D13" i="26"/>
  <c r="C13" i="26"/>
  <c r="B13" i="26"/>
  <c r="G13" i="21"/>
  <c r="I13" i="21"/>
  <c r="P13" i="26" l="1"/>
  <c r="O13" i="26"/>
  <c r="N13" i="26"/>
  <c r="M13" i="26"/>
  <c r="L13" i="26"/>
  <c r="K13" i="26"/>
  <c r="J13" i="21"/>
  <c r="G13" i="26"/>
  <c r="A14" i="21"/>
  <c r="F14" i="26" l="1"/>
  <c r="E14" i="26"/>
  <c r="D14" i="26"/>
  <c r="C14" i="26"/>
  <c r="B14" i="26"/>
  <c r="J13" i="26"/>
  <c r="G14" i="21"/>
  <c r="I14" i="21"/>
  <c r="P14" i="26" l="1"/>
  <c r="O14" i="26"/>
  <c r="N14" i="26"/>
  <c r="M14" i="26"/>
  <c r="L14" i="26"/>
  <c r="K14" i="26"/>
  <c r="J14" i="21"/>
  <c r="G14" i="26"/>
  <c r="A15" i="21"/>
  <c r="J14" i="26" l="1"/>
  <c r="F15" i="26"/>
  <c r="E15" i="26"/>
  <c r="D15" i="26"/>
  <c r="C15" i="26"/>
  <c r="B15" i="26"/>
  <c r="G15" i="21"/>
  <c r="I15" i="21"/>
  <c r="G15" i="26" l="1"/>
  <c r="P15" i="26"/>
  <c r="O15" i="26"/>
  <c r="N15" i="26"/>
  <c r="M15" i="26"/>
  <c r="L15" i="26"/>
  <c r="K15" i="26"/>
  <c r="J15" i="21"/>
  <c r="A16" i="21"/>
  <c r="J15" i="26" l="1"/>
  <c r="F16" i="26"/>
  <c r="E16" i="26"/>
  <c r="D16" i="26"/>
  <c r="C16" i="26"/>
  <c r="B16" i="26"/>
  <c r="G16" i="21"/>
  <c r="I16" i="21"/>
  <c r="P16" i="26" l="1"/>
  <c r="O16" i="26"/>
  <c r="N16" i="26"/>
  <c r="M16" i="26"/>
  <c r="L16" i="26"/>
  <c r="K16" i="26"/>
  <c r="J16" i="21"/>
  <c r="G16" i="26"/>
  <c r="A17" i="21"/>
  <c r="F17" i="26" l="1"/>
  <c r="E17" i="26"/>
  <c r="D17" i="26"/>
  <c r="C17" i="26"/>
  <c r="B17" i="26"/>
  <c r="J16" i="26"/>
  <c r="G17" i="21"/>
  <c r="I17" i="21"/>
  <c r="G17" i="26" l="1"/>
  <c r="P17" i="26"/>
  <c r="O17" i="26"/>
  <c r="N17" i="26"/>
  <c r="M17" i="26"/>
  <c r="L17" i="26"/>
  <c r="K17" i="26"/>
  <c r="J17" i="21"/>
  <c r="A19" i="21"/>
  <c r="A22" i="21"/>
  <c r="J17" i="26" l="1"/>
  <c r="F22" i="26"/>
  <c r="E22" i="26"/>
  <c r="D22" i="26"/>
  <c r="C22" i="26"/>
  <c r="B22" i="26"/>
  <c r="G22" i="26" s="1"/>
  <c r="G22" i="21"/>
  <c r="I22" i="21"/>
  <c r="P22" i="26" l="1"/>
  <c r="O22" i="26"/>
  <c r="N22" i="26"/>
  <c r="M22" i="26"/>
  <c r="L22" i="26"/>
  <c r="K22" i="26"/>
  <c r="J22" i="21"/>
  <c r="A23" i="21"/>
  <c r="J22" i="26" l="1"/>
  <c r="F23" i="26"/>
  <c r="E23" i="26"/>
  <c r="D23" i="26"/>
  <c r="C23" i="26"/>
  <c r="B23" i="26"/>
  <c r="G23" i="21"/>
  <c r="I23" i="21"/>
  <c r="P23" i="26" l="1"/>
  <c r="O23" i="26"/>
  <c r="N23" i="26"/>
  <c r="M23" i="26"/>
  <c r="L23" i="26"/>
  <c r="K23" i="26"/>
  <c r="J23" i="21"/>
  <c r="G23" i="26"/>
  <c r="A24" i="21"/>
  <c r="F24" i="26" l="1"/>
  <c r="E24" i="26"/>
  <c r="D24" i="26"/>
  <c r="C24" i="26"/>
  <c r="B24" i="26"/>
  <c r="J23" i="26"/>
  <c r="G24" i="21"/>
  <c r="I24" i="21"/>
  <c r="G24" i="26" l="1"/>
  <c r="P24" i="26"/>
  <c r="O24" i="26"/>
  <c r="N24" i="26"/>
  <c r="M24" i="26"/>
  <c r="L24" i="26"/>
  <c r="K24" i="26"/>
  <c r="J24" i="21"/>
  <c r="A25" i="21"/>
  <c r="J24" i="26" l="1"/>
  <c r="F25" i="26"/>
  <c r="E25" i="26"/>
  <c r="D25" i="26"/>
  <c r="C25" i="26"/>
  <c r="B25" i="26"/>
  <c r="G25" i="21"/>
  <c r="I25" i="21"/>
  <c r="G25" i="26" l="1"/>
  <c r="P25" i="26"/>
  <c r="O25" i="26"/>
  <c r="N25" i="26"/>
  <c r="M25" i="26"/>
  <c r="L25" i="26"/>
  <c r="K25" i="26"/>
  <c r="J25" i="21"/>
  <c r="A26" i="21"/>
  <c r="J25" i="26" l="1"/>
  <c r="F26" i="26"/>
  <c r="E26" i="26"/>
  <c r="D26" i="26"/>
  <c r="C26" i="26"/>
  <c r="B26" i="26"/>
  <c r="G26" i="21"/>
  <c r="I26" i="21"/>
  <c r="G26" i="26" l="1"/>
  <c r="P26" i="26"/>
  <c r="O26" i="26"/>
  <c r="N26" i="26"/>
  <c r="M26" i="26"/>
  <c r="L26" i="26"/>
  <c r="K26" i="26"/>
  <c r="J26" i="21"/>
  <c r="A27" i="21"/>
  <c r="J26" i="26" l="1"/>
  <c r="F27" i="26"/>
  <c r="E27" i="26"/>
  <c r="D27" i="26"/>
  <c r="C27" i="26"/>
  <c r="B27" i="26"/>
  <c r="G27" i="21"/>
  <c r="I27" i="21"/>
  <c r="G27" i="26" l="1"/>
  <c r="P27" i="26"/>
  <c r="O27" i="26"/>
  <c r="N27" i="26"/>
  <c r="M27" i="26"/>
  <c r="L27" i="26"/>
  <c r="K27" i="26"/>
  <c r="J27" i="21"/>
  <c r="A28" i="21"/>
  <c r="J27" i="26" l="1"/>
  <c r="F28" i="26"/>
  <c r="E28" i="26"/>
  <c r="D28" i="26"/>
  <c r="C28" i="26"/>
  <c r="B28" i="26"/>
  <c r="G28" i="21"/>
  <c r="I28" i="21"/>
  <c r="P28" i="26" l="1"/>
  <c r="O28" i="26"/>
  <c r="N28" i="26"/>
  <c r="M28" i="26"/>
  <c r="L28" i="26"/>
  <c r="K28" i="26"/>
  <c r="J28" i="21"/>
  <c r="G28" i="26"/>
  <c r="A29" i="21"/>
  <c r="F29" i="26" l="1"/>
  <c r="E29" i="26"/>
  <c r="D29" i="26"/>
  <c r="C29" i="26"/>
  <c r="B29" i="26"/>
  <c r="J28" i="26"/>
  <c r="G29" i="21"/>
  <c r="I29" i="21"/>
  <c r="G29" i="26" l="1"/>
  <c r="P29" i="26"/>
  <c r="O29" i="26"/>
  <c r="N29" i="26"/>
  <c r="M29" i="26"/>
  <c r="L29" i="26"/>
  <c r="K29" i="26"/>
  <c r="J29" i="21"/>
  <c r="A30" i="21"/>
  <c r="J29" i="26" l="1"/>
  <c r="F30" i="26"/>
  <c r="E30" i="26"/>
  <c r="D30" i="26"/>
  <c r="C30" i="26"/>
  <c r="B30" i="26"/>
  <c r="G30" i="21"/>
  <c r="I30" i="21"/>
  <c r="G30" i="26" l="1"/>
  <c r="P30" i="26"/>
  <c r="O30" i="26"/>
  <c r="N30" i="26"/>
  <c r="M30" i="26"/>
  <c r="L30" i="26"/>
  <c r="K30" i="26"/>
  <c r="J30" i="21"/>
  <c r="A31" i="21"/>
  <c r="F31" i="26" l="1"/>
  <c r="E31" i="26"/>
  <c r="D31" i="26"/>
  <c r="C31" i="26"/>
  <c r="B31" i="26"/>
  <c r="J30" i="26"/>
  <c r="G31" i="21"/>
  <c r="I31" i="21"/>
  <c r="G31" i="26" l="1"/>
  <c r="P31" i="26"/>
  <c r="O31" i="26"/>
  <c r="N31" i="26"/>
  <c r="M31" i="26"/>
  <c r="L31" i="26"/>
  <c r="K31" i="26"/>
  <c r="J31" i="26" s="1"/>
  <c r="J31" i="21"/>
  <c r="A32" i="21"/>
  <c r="F32" i="26" l="1"/>
  <c r="E32" i="26"/>
  <c r="D32" i="26"/>
  <c r="C32" i="26"/>
  <c r="B32" i="26"/>
  <c r="G32" i="21"/>
  <c r="I32" i="21"/>
  <c r="G32" i="26" l="1"/>
  <c r="P32" i="26"/>
  <c r="O32" i="26"/>
  <c r="N32" i="26"/>
  <c r="M32" i="26"/>
  <c r="L32" i="26"/>
  <c r="K32" i="26"/>
  <c r="J32" i="21"/>
  <c r="A33" i="21"/>
  <c r="J32" i="26" l="1"/>
  <c r="F33" i="26"/>
  <c r="E33" i="26"/>
  <c r="C33" i="26"/>
  <c r="B33" i="26"/>
  <c r="I33" i="21"/>
  <c r="P33" i="26" l="1"/>
  <c r="O33" i="26"/>
  <c r="N33" i="26"/>
  <c r="M33" i="26"/>
  <c r="L33" i="26"/>
  <c r="K33" i="26"/>
  <c r="J33" i="21"/>
  <c r="A34" i="21"/>
  <c r="J33" i="26" l="1"/>
  <c r="F34" i="26"/>
  <c r="E34" i="26"/>
  <c r="D34" i="26"/>
  <c r="C34" i="26"/>
  <c r="B34" i="26"/>
  <c r="G34" i="21"/>
  <c r="I34" i="21"/>
  <c r="P34" i="26" l="1"/>
  <c r="O34" i="26"/>
  <c r="N34" i="26"/>
  <c r="M34" i="26"/>
  <c r="L34" i="26"/>
  <c r="K34" i="26"/>
  <c r="J34" i="21"/>
  <c r="G34" i="26"/>
  <c r="A35" i="21"/>
  <c r="F35" i="26" l="1"/>
  <c r="E35" i="26"/>
  <c r="D35" i="26"/>
  <c r="C35" i="26"/>
  <c r="B35" i="26"/>
  <c r="J34" i="26"/>
  <c r="G35" i="21"/>
  <c r="I35" i="21"/>
  <c r="G35" i="26" l="1"/>
  <c r="P35" i="26"/>
  <c r="O35" i="26"/>
  <c r="N35" i="26"/>
  <c r="M35" i="26"/>
  <c r="L35" i="26"/>
  <c r="K35" i="26"/>
  <c r="J35" i="21"/>
  <c r="A37" i="21"/>
  <c r="A40" i="21"/>
  <c r="J35" i="26" l="1"/>
  <c r="F40" i="26"/>
  <c r="E40" i="26"/>
  <c r="D40" i="26"/>
  <c r="C40" i="26"/>
  <c r="B40" i="26"/>
  <c r="G40" i="21"/>
  <c r="I40" i="21"/>
  <c r="G40" i="26" l="1"/>
  <c r="P40" i="26"/>
  <c r="O40" i="26"/>
  <c r="N40" i="26"/>
  <c r="M40" i="26"/>
  <c r="L40" i="26"/>
  <c r="K40" i="26"/>
  <c r="J40" i="21"/>
  <c r="A41" i="21"/>
  <c r="F41" i="26" l="1"/>
  <c r="E41" i="26"/>
  <c r="D41" i="26"/>
  <c r="C41" i="26"/>
  <c r="B41" i="26"/>
  <c r="J40" i="26"/>
  <c r="G41" i="21"/>
  <c r="I41" i="21"/>
  <c r="P41" i="26" l="1"/>
  <c r="O41" i="26"/>
  <c r="N41" i="26"/>
  <c r="M41" i="26"/>
  <c r="L41" i="26"/>
  <c r="K41" i="26"/>
  <c r="J41" i="21"/>
  <c r="G41" i="26"/>
  <c r="A42" i="21"/>
  <c r="J41" i="26" l="1"/>
  <c r="F42" i="26"/>
  <c r="E42" i="26"/>
  <c r="D42" i="26"/>
  <c r="C42" i="26"/>
  <c r="B42" i="26"/>
  <c r="G42" i="21"/>
  <c r="I42" i="21"/>
  <c r="G42" i="26" l="1"/>
  <c r="P42" i="26"/>
  <c r="O42" i="26"/>
  <c r="N42" i="26"/>
  <c r="M42" i="26"/>
  <c r="L42" i="26"/>
  <c r="K42" i="26"/>
  <c r="J42" i="21"/>
  <c r="A43" i="21"/>
  <c r="F43" i="26" l="1"/>
  <c r="E43" i="26"/>
  <c r="D43" i="26"/>
  <c r="C43" i="26"/>
  <c r="B43" i="26"/>
  <c r="J42" i="26"/>
  <c r="G43" i="21"/>
  <c r="I43" i="21"/>
  <c r="G43" i="26" l="1"/>
  <c r="P43" i="26"/>
  <c r="O43" i="26"/>
  <c r="N43" i="26"/>
  <c r="M43" i="26"/>
  <c r="L43" i="26"/>
  <c r="K43" i="26"/>
  <c r="J43" i="21"/>
  <c r="A44" i="21"/>
  <c r="J43" i="26" l="1"/>
  <c r="F44" i="26"/>
  <c r="E44" i="26"/>
  <c r="D44" i="26"/>
  <c r="C44" i="26"/>
  <c r="B44" i="26"/>
  <c r="G44" i="21"/>
  <c r="I44" i="21"/>
  <c r="G44" i="26" l="1"/>
  <c r="P44" i="26"/>
  <c r="O44" i="26"/>
  <c r="N44" i="26"/>
  <c r="M44" i="26"/>
  <c r="L44" i="26"/>
  <c r="K44" i="26"/>
  <c r="J44" i="21"/>
  <c r="A45" i="21"/>
  <c r="F45" i="26" l="1"/>
  <c r="E45" i="26"/>
  <c r="D45" i="26"/>
  <c r="C45" i="26"/>
  <c r="B45" i="26"/>
  <c r="J44" i="26"/>
  <c r="G45" i="21"/>
  <c r="I45" i="21"/>
  <c r="G45" i="26" l="1"/>
  <c r="P45" i="26"/>
  <c r="O45" i="26"/>
  <c r="N45" i="26"/>
  <c r="M45" i="26"/>
  <c r="L45" i="26"/>
  <c r="K45" i="26"/>
  <c r="J45" i="26" s="1"/>
  <c r="J45" i="21"/>
  <c r="A46" i="21"/>
  <c r="F46" i="26" l="1"/>
  <c r="E46" i="26"/>
  <c r="D46" i="26"/>
  <c r="C46" i="26"/>
  <c r="B46" i="26"/>
  <c r="G46" i="21"/>
  <c r="I46" i="21"/>
  <c r="G46" i="26" l="1"/>
  <c r="P46" i="26"/>
  <c r="O46" i="26"/>
  <c r="N46" i="26"/>
  <c r="M46" i="26"/>
  <c r="L46" i="26"/>
  <c r="K46" i="26"/>
  <c r="J46" i="21"/>
  <c r="A47" i="21"/>
  <c r="J46" i="26" l="1"/>
  <c r="F47" i="26"/>
  <c r="E47" i="26"/>
  <c r="D47" i="26"/>
  <c r="C47" i="26"/>
  <c r="B47" i="26"/>
  <c r="G47" i="21"/>
  <c r="I47" i="21"/>
  <c r="P47" i="26" l="1"/>
  <c r="O47" i="26"/>
  <c r="N47" i="26"/>
  <c r="M47" i="26"/>
  <c r="L47" i="26"/>
  <c r="K47" i="26"/>
  <c r="J47" i="21"/>
  <c r="G47" i="26"/>
  <c r="A48" i="21"/>
  <c r="J47" i="26" l="1"/>
  <c r="F48" i="26"/>
  <c r="E48" i="26"/>
  <c r="D48" i="26"/>
  <c r="C48" i="26"/>
  <c r="B48" i="26"/>
  <c r="G48" i="21"/>
  <c r="I48" i="21"/>
  <c r="G48" i="26" l="1"/>
  <c r="P48" i="26"/>
  <c r="O48" i="26"/>
  <c r="N48" i="26"/>
  <c r="M48" i="26"/>
  <c r="L48" i="26"/>
  <c r="K48" i="26"/>
  <c r="J48" i="21"/>
  <c r="A49" i="21"/>
  <c r="F49" i="26" l="1"/>
  <c r="E49" i="26"/>
  <c r="D49" i="26"/>
  <c r="C49" i="26"/>
  <c r="B49" i="26"/>
  <c r="J48" i="26"/>
  <c r="G49" i="21"/>
  <c r="I49" i="21"/>
  <c r="G49" i="26" l="1"/>
  <c r="P49" i="26"/>
  <c r="O49" i="26"/>
  <c r="N49" i="26"/>
  <c r="M49" i="26"/>
  <c r="L49" i="26"/>
  <c r="K49" i="26"/>
  <c r="J49" i="21"/>
  <c r="A50" i="21"/>
  <c r="J49" i="26" l="1"/>
  <c r="F50" i="26"/>
  <c r="E50" i="26"/>
  <c r="D50" i="26"/>
  <c r="C50" i="26"/>
  <c r="B50" i="26"/>
  <c r="G50" i="21"/>
  <c r="I50" i="21"/>
  <c r="G50" i="26" l="1"/>
  <c r="P50" i="26"/>
  <c r="O50" i="26"/>
  <c r="N50" i="26"/>
  <c r="M50" i="26"/>
  <c r="L50" i="26"/>
  <c r="K50" i="26"/>
  <c r="J50" i="26" s="1"/>
  <c r="J50" i="21"/>
  <c r="A51" i="21"/>
  <c r="F51" i="26" l="1"/>
  <c r="E51" i="26"/>
  <c r="C51" i="26"/>
  <c r="B51" i="26"/>
  <c r="I51" i="21"/>
  <c r="P51" i="26" l="1"/>
  <c r="O51" i="26"/>
  <c r="N51" i="26"/>
  <c r="M51" i="26"/>
  <c r="L51" i="26"/>
  <c r="K51" i="26"/>
  <c r="J51" i="21"/>
  <c r="A52" i="21"/>
  <c r="F52" i="26" l="1"/>
  <c r="E52" i="26"/>
  <c r="D52" i="26"/>
  <c r="C52" i="26"/>
  <c r="B52" i="26"/>
  <c r="J51" i="26"/>
  <c r="G52" i="21"/>
  <c r="I52" i="21"/>
  <c r="G52" i="26" l="1"/>
  <c r="P52" i="26"/>
  <c r="O52" i="26"/>
  <c r="N52" i="26"/>
  <c r="M52" i="26"/>
  <c r="L52" i="26"/>
  <c r="K52" i="26"/>
  <c r="J52" i="26" s="1"/>
  <c r="J52" i="21"/>
  <c r="A53" i="21"/>
  <c r="F53" i="26" l="1"/>
  <c r="E53" i="26"/>
  <c r="D53" i="26"/>
  <c r="C53" i="26"/>
  <c r="B53" i="26"/>
  <c r="G53" i="21"/>
  <c r="I53" i="21"/>
  <c r="P53" i="26" l="1"/>
  <c r="O53" i="26"/>
  <c r="N53" i="26"/>
  <c r="M53" i="26"/>
  <c r="L53" i="26"/>
  <c r="K53" i="26"/>
  <c r="J53" i="21"/>
  <c r="G53" i="26"/>
  <c r="G4" i="20"/>
  <c r="I4" i="20"/>
  <c r="J53" i="26" l="1"/>
  <c r="J4" i="20"/>
  <c r="A5" i="20"/>
  <c r="G5" i="20"/>
  <c r="I5" i="20"/>
  <c r="J5" i="20" l="1"/>
  <c r="A6" i="20"/>
  <c r="G6" i="20"/>
  <c r="I6" i="20"/>
  <c r="J6" i="20" l="1"/>
  <c r="A7" i="20"/>
  <c r="G7" i="20"/>
  <c r="I7" i="20"/>
  <c r="J7" i="20" l="1"/>
  <c r="A8" i="20"/>
  <c r="G8" i="20"/>
  <c r="I8" i="20"/>
  <c r="J8" i="20" l="1"/>
  <c r="A9" i="20"/>
  <c r="G9" i="20"/>
  <c r="I9" i="20"/>
  <c r="J9" i="20" l="1"/>
  <c r="A10" i="20"/>
  <c r="G10" i="20"/>
  <c r="I10" i="20"/>
  <c r="J10" i="20" l="1"/>
  <c r="A11" i="20"/>
  <c r="G11" i="20"/>
  <c r="I11" i="20"/>
  <c r="J11" i="20" l="1"/>
  <c r="A12" i="20"/>
  <c r="G12" i="20"/>
  <c r="I12" i="20"/>
  <c r="J12" i="20" l="1"/>
  <c r="A13" i="20"/>
  <c r="G13" i="20"/>
  <c r="I13" i="20"/>
  <c r="J13" i="20" l="1"/>
  <c r="A14" i="20"/>
  <c r="G14" i="20"/>
  <c r="I14" i="20"/>
  <c r="J14" i="20" l="1"/>
  <c r="A15" i="20"/>
  <c r="I15" i="20"/>
  <c r="J15" i="20" l="1"/>
  <c r="A16" i="20"/>
  <c r="G16" i="20"/>
  <c r="I16" i="20"/>
  <c r="J16" i="20" l="1"/>
  <c r="A17" i="20"/>
  <c r="G17" i="20"/>
  <c r="I17" i="20"/>
  <c r="J17" i="20" l="1"/>
  <c r="A19" i="20"/>
  <c r="A22" i="20"/>
  <c r="G22" i="20"/>
  <c r="I22" i="20"/>
  <c r="J22" i="20" l="1"/>
  <c r="A23" i="20"/>
  <c r="G23" i="20"/>
  <c r="I23" i="20"/>
  <c r="J23" i="20" l="1"/>
  <c r="A24" i="20"/>
  <c r="G24" i="20"/>
  <c r="I24" i="20"/>
  <c r="J24" i="20" l="1"/>
  <c r="A25" i="20"/>
  <c r="G25" i="20"/>
  <c r="I25" i="20"/>
  <c r="J25" i="20" l="1"/>
  <c r="A26" i="20"/>
  <c r="G26" i="20"/>
  <c r="I26" i="20"/>
  <c r="J26" i="20" l="1"/>
  <c r="A27" i="20"/>
  <c r="G27" i="20"/>
  <c r="I27" i="20"/>
  <c r="J27" i="20" l="1"/>
  <c r="A28" i="20"/>
  <c r="G28" i="20"/>
  <c r="I28" i="20"/>
  <c r="J28" i="20" l="1"/>
  <c r="A29" i="20"/>
  <c r="G29" i="20"/>
  <c r="I29" i="20"/>
  <c r="J29" i="20" l="1"/>
  <c r="A30" i="20"/>
  <c r="G30" i="20"/>
  <c r="I30" i="20"/>
  <c r="J30" i="20" l="1"/>
  <c r="A31" i="20"/>
  <c r="G31" i="20"/>
  <c r="I31" i="20"/>
  <c r="J31" i="20" l="1"/>
  <c r="A32" i="20"/>
  <c r="G32" i="20"/>
  <c r="I32" i="20"/>
  <c r="J32" i="20" l="1"/>
  <c r="A33" i="20"/>
  <c r="I33" i="20"/>
  <c r="J33" i="20" l="1"/>
  <c r="A34" i="20"/>
  <c r="G34" i="20"/>
  <c r="I34" i="20"/>
  <c r="J34" i="20" l="1"/>
  <c r="A35" i="20"/>
  <c r="G35" i="20"/>
  <c r="I35" i="20"/>
  <c r="J35" i="20" l="1"/>
  <c r="A37" i="20"/>
  <c r="A40" i="20"/>
  <c r="G40" i="20"/>
  <c r="I40" i="20"/>
  <c r="J40" i="20" l="1"/>
  <c r="A41" i="20"/>
  <c r="G41" i="20"/>
  <c r="I41" i="20"/>
  <c r="J41" i="20" l="1"/>
  <c r="A42" i="20"/>
  <c r="G42" i="20"/>
  <c r="I42" i="20"/>
  <c r="J42" i="20" l="1"/>
  <c r="A43" i="20"/>
  <c r="G43" i="20"/>
  <c r="I43" i="20"/>
  <c r="J43" i="20" l="1"/>
  <c r="A44" i="20"/>
  <c r="G44" i="20"/>
  <c r="I44" i="20"/>
  <c r="J44" i="20" l="1"/>
  <c r="A45" i="20"/>
  <c r="G45" i="20"/>
  <c r="I45" i="20"/>
  <c r="J45" i="20" l="1"/>
  <c r="A46" i="20"/>
  <c r="G46" i="20"/>
  <c r="I46" i="20"/>
  <c r="J46" i="20" l="1"/>
  <c r="A47" i="20"/>
  <c r="G47" i="20"/>
  <c r="I47" i="20"/>
  <c r="J47" i="20" l="1"/>
  <c r="A48" i="20"/>
  <c r="G48" i="20"/>
  <c r="I48" i="20"/>
  <c r="J48" i="20" l="1"/>
  <c r="A49" i="20"/>
  <c r="G49" i="20"/>
  <c r="I49" i="20"/>
  <c r="J49" i="20" l="1"/>
  <c r="A50" i="20"/>
  <c r="G50" i="20"/>
  <c r="I50" i="20"/>
  <c r="J50" i="20" l="1"/>
  <c r="A51" i="20"/>
  <c r="I51" i="20" s="1"/>
  <c r="J51" i="20" l="1"/>
  <c r="A52" i="20"/>
  <c r="G52" i="20"/>
  <c r="I52" i="20"/>
  <c r="J52" i="20" l="1"/>
  <c r="A53" i="20"/>
  <c r="G53" i="20"/>
  <c r="I53" i="20"/>
  <c r="J53" i="20" l="1"/>
  <c r="G4" i="19"/>
  <c r="I4" i="19"/>
  <c r="J4" i="19" l="1"/>
  <c r="A5" i="19"/>
  <c r="I5" i="19" s="1"/>
  <c r="G5" i="19"/>
  <c r="J5" i="19" l="1"/>
  <c r="A6" i="19"/>
  <c r="G6" i="19"/>
  <c r="I6" i="19"/>
  <c r="J6" i="19" l="1"/>
  <c r="A7" i="19"/>
  <c r="G7" i="19"/>
  <c r="I7" i="19"/>
  <c r="J7" i="19" l="1"/>
  <c r="A8" i="19"/>
  <c r="G8" i="19"/>
  <c r="I8" i="19"/>
  <c r="J8" i="19" l="1"/>
  <c r="A9" i="19"/>
  <c r="G9" i="19"/>
  <c r="I9" i="19"/>
  <c r="J9" i="19" l="1"/>
  <c r="A10" i="19"/>
  <c r="G10" i="19"/>
  <c r="I10" i="19"/>
  <c r="J10" i="19" l="1"/>
  <c r="A11" i="19"/>
  <c r="G11" i="19"/>
  <c r="I11" i="19"/>
  <c r="J11" i="19" l="1"/>
  <c r="A12" i="19"/>
  <c r="G12" i="19"/>
  <c r="I12" i="19"/>
  <c r="J12" i="19" l="1"/>
  <c r="A13" i="19"/>
  <c r="G13" i="19"/>
  <c r="I13" i="19"/>
  <c r="J13" i="19" l="1"/>
  <c r="A14" i="19"/>
  <c r="G14" i="19"/>
  <c r="I14" i="19"/>
  <c r="J14" i="19" l="1"/>
  <c r="A15" i="19"/>
  <c r="I15" i="19" s="1"/>
  <c r="J15" i="19" l="1"/>
  <c r="A16" i="19"/>
  <c r="I16" i="19" s="1"/>
  <c r="G16" i="19"/>
  <c r="J16" i="19" l="1"/>
  <c r="A17" i="19"/>
  <c r="I17" i="19" s="1"/>
  <c r="G17" i="19"/>
  <c r="J17" i="19" l="1"/>
  <c r="A19" i="19"/>
  <c r="A22" i="19"/>
  <c r="I22" i="19" s="1"/>
  <c r="G22" i="19"/>
  <c r="J22" i="19" l="1"/>
  <c r="A23" i="19"/>
  <c r="G23" i="19"/>
  <c r="I23" i="19"/>
  <c r="J23" i="19" l="1"/>
  <c r="A24" i="19"/>
  <c r="G24" i="19"/>
  <c r="I24" i="19"/>
  <c r="J24" i="19" l="1"/>
  <c r="A25" i="19"/>
  <c r="G25" i="19"/>
  <c r="I25" i="19"/>
  <c r="J25" i="19" l="1"/>
  <c r="A26" i="19"/>
  <c r="G26" i="19"/>
  <c r="I26" i="19"/>
  <c r="J26" i="19" l="1"/>
  <c r="A27" i="19"/>
  <c r="G27" i="19"/>
  <c r="I27" i="19"/>
  <c r="J27" i="19" l="1"/>
  <c r="A28" i="19"/>
  <c r="G28" i="19"/>
  <c r="I28" i="19"/>
  <c r="J28" i="19" l="1"/>
  <c r="A29" i="19"/>
  <c r="G29" i="19"/>
  <c r="I29" i="19"/>
  <c r="J29" i="19" l="1"/>
  <c r="A30" i="19"/>
  <c r="G30" i="19"/>
  <c r="I30" i="19"/>
  <c r="J30" i="19" l="1"/>
  <c r="A31" i="19"/>
  <c r="I31" i="19" s="1"/>
  <c r="G31" i="19"/>
  <c r="J31" i="19" l="1"/>
  <c r="A32" i="19"/>
  <c r="G32" i="19"/>
  <c r="I32" i="19"/>
  <c r="J32" i="19" l="1"/>
  <c r="A33" i="19"/>
  <c r="I33" i="19"/>
  <c r="J33" i="19" l="1"/>
  <c r="A34" i="19"/>
  <c r="G34" i="19"/>
  <c r="I34" i="19"/>
  <c r="J34" i="19" l="1"/>
  <c r="A35" i="19"/>
  <c r="G35" i="19"/>
  <c r="I35" i="19"/>
  <c r="J35" i="19" l="1"/>
  <c r="A37" i="19"/>
  <c r="A40" i="19"/>
  <c r="G40" i="19"/>
  <c r="I40" i="19"/>
  <c r="J40" i="19" l="1"/>
  <c r="A41" i="19"/>
  <c r="G41" i="19"/>
  <c r="I41" i="19"/>
  <c r="J41" i="19" l="1"/>
  <c r="A42" i="19"/>
  <c r="G42" i="19"/>
  <c r="I42" i="19"/>
  <c r="J42" i="19" l="1"/>
  <c r="A43" i="19"/>
  <c r="G43" i="19"/>
  <c r="I43" i="19"/>
  <c r="J43" i="19" l="1"/>
  <c r="A44" i="19"/>
  <c r="G44" i="19"/>
  <c r="I44" i="19"/>
  <c r="J44" i="19" l="1"/>
  <c r="A45" i="19"/>
  <c r="G45" i="19"/>
  <c r="I45" i="19"/>
  <c r="J45" i="19" l="1"/>
  <c r="A46" i="19"/>
  <c r="G46" i="19"/>
  <c r="I46" i="19"/>
  <c r="J46" i="19" l="1"/>
  <c r="A47" i="19"/>
  <c r="I47" i="19" s="1"/>
  <c r="G47" i="19"/>
  <c r="J47" i="19" l="1"/>
  <c r="A48" i="19"/>
  <c r="G48" i="19"/>
  <c r="I48" i="19"/>
  <c r="J48" i="19" l="1"/>
  <c r="A49" i="19"/>
  <c r="G49" i="19"/>
  <c r="I49" i="19"/>
  <c r="J49" i="19" l="1"/>
  <c r="A50" i="19"/>
  <c r="I50" i="19" s="1"/>
  <c r="G50" i="19"/>
  <c r="J50" i="19" l="1"/>
  <c r="A51" i="19"/>
  <c r="I51" i="19"/>
  <c r="J51" i="19" l="1"/>
  <c r="A52" i="19"/>
  <c r="G52" i="19"/>
  <c r="I52" i="19"/>
  <c r="J52" i="19" l="1"/>
  <c r="A53" i="19"/>
  <c r="G53" i="19"/>
  <c r="I53" i="19"/>
  <c r="J53" i="19" l="1"/>
  <c r="G4" i="18"/>
  <c r="I4" i="18"/>
  <c r="J4" i="18" l="1"/>
  <c r="A5" i="18"/>
  <c r="I5" i="18" s="1"/>
  <c r="G5" i="18"/>
  <c r="J5" i="18" l="1"/>
  <c r="A6" i="18"/>
  <c r="G6" i="18"/>
  <c r="I6" i="18"/>
  <c r="J6" i="18" l="1"/>
  <c r="A7" i="18"/>
  <c r="G7" i="18"/>
  <c r="I7" i="18"/>
  <c r="J7" i="18" l="1"/>
  <c r="A8" i="18"/>
  <c r="G8" i="18"/>
  <c r="I8" i="18"/>
  <c r="J8" i="18" l="1"/>
  <c r="A9" i="18"/>
  <c r="G9" i="18"/>
  <c r="I9" i="18"/>
  <c r="J9" i="18" l="1"/>
  <c r="A10" i="18"/>
  <c r="G10" i="18"/>
  <c r="I10" i="18"/>
  <c r="J10" i="18" l="1"/>
  <c r="A11" i="18"/>
  <c r="G11" i="18"/>
  <c r="I11" i="18"/>
  <c r="J11" i="18" l="1"/>
  <c r="A12" i="18"/>
  <c r="G12" i="18"/>
  <c r="I12" i="18"/>
  <c r="J12" i="18" l="1"/>
  <c r="A13" i="18"/>
  <c r="G13" i="18"/>
  <c r="I13" i="18"/>
  <c r="J13" i="18" l="1"/>
  <c r="A14" i="18"/>
  <c r="G14" i="18"/>
  <c r="I14" i="18"/>
  <c r="J14" i="18" l="1"/>
  <c r="A15" i="18"/>
  <c r="I15" i="18"/>
  <c r="J15" i="18" l="1"/>
  <c r="A16" i="18"/>
  <c r="G16" i="18"/>
  <c r="I16" i="18"/>
  <c r="J16" i="18" l="1"/>
  <c r="A17" i="18"/>
  <c r="G17" i="18"/>
  <c r="I17" i="18"/>
  <c r="J17" i="18" l="1"/>
  <c r="A19" i="18"/>
  <c r="A22" i="18"/>
  <c r="G22" i="18"/>
  <c r="I22" i="18"/>
  <c r="J22" i="18" l="1"/>
  <c r="A23" i="18"/>
  <c r="I23" i="18" s="1"/>
  <c r="G23" i="18"/>
  <c r="J23" i="18" l="1"/>
  <c r="A24" i="18"/>
  <c r="G24" i="18"/>
  <c r="I24" i="18"/>
  <c r="J24" i="18" l="1"/>
  <c r="A25" i="18"/>
  <c r="G25" i="18"/>
  <c r="I25" i="18"/>
  <c r="J25" i="18" l="1"/>
  <c r="A26" i="18"/>
  <c r="G26" i="18"/>
  <c r="I26" i="18"/>
  <c r="J26" i="18" l="1"/>
  <c r="A27" i="18"/>
  <c r="G27" i="18"/>
  <c r="I27" i="18"/>
  <c r="J27" i="18" l="1"/>
  <c r="A28" i="18"/>
  <c r="G28" i="18"/>
  <c r="I28" i="18"/>
  <c r="J28" i="18" l="1"/>
  <c r="A29" i="18"/>
  <c r="G29" i="18"/>
  <c r="I29" i="18"/>
  <c r="J29" i="18" l="1"/>
  <c r="A30" i="18"/>
  <c r="G30" i="18"/>
  <c r="I30" i="18"/>
  <c r="J30" i="18" l="1"/>
  <c r="A31" i="18"/>
  <c r="I31" i="18" s="1"/>
  <c r="G31" i="18"/>
  <c r="J31" i="18" l="1"/>
  <c r="A32" i="18"/>
  <c r="G32" i="18"/>
  <c r="I32" i="18"/>
  <c r="J32" i="18" l="1"/>
  <c r="A33" i="18"/>
  <c r="I33" i="18" s="1"/>
  <c r="J33" i="18" l="1"/>
  <c r="A34" i="18"/>
  <c r="I34" i="18" s="1"/>
  <c r="G34" i="18"/>
  <c r="J34" i="18" l="1"/>
  <c r="A35" i="18"/>
  <c r="G35" i="18"/>
  <c r="I35" i="18"/>
  <c r="J35" i="18" l="1"/>
  <c r="A37" i="18"/>
  <c r="A40" i="18"/>
  <c r="I40" i="18" s="1"/>
  <c r="G40" i="18"/>
  <c r="J40" i="18" l="1"/>
  <c r="A41" i="18"/>
  <c r="G41" i="18"/>
  <c r="I41" i="18"/>
  <c r="J41" i="18" l="1"/>
  <c r="A42" i="18"/>
  <c r="G42" i="18"/>
  <c r="I42" i="18"/>
  <c r="J42" i="18" l="1"/>
  <c r="A43" i="18"/>
  <c r="G43" i="18"/>
  <c r="I43" i="18"/>
  <c r="J43" i="18" l="1"/>
  <c r="A44" i="18"/>
  <c r="G44" i="18"/>
  <c r="I44" i="18"/>
  <c r="J44" i="18" l="1"/>
  <c r="A45" i="18"/>
  <c r="G45" i="18"/>
  <c r="I45" i="18"/>
  <c r="J45" i="18" l="1"/>
  <c r="A46" i="18"/>
  <c r="I46" i="18" s="1"/>
  <c r="G46" i="18"/>
  <c r="J46" i="18" l="1"/>
  <c r="A47" i="18"/>
  <c r="G47" i="18"/>
  <c r="I47" i="18"/>
  <c r="J47" i="18" l="1"/>
  <c r="A48" i="18"/>
  <c r="G48" i="18"/>
  <c r="I48" i="18"/>
  <c r="J48" i="18" l="1"/>
  <c r="A49" i="18"/>
  <c r="G49" i="18"/>
  <c r="I49" i="18"/>
  <c r="J49" i="18" l="1"/>
  <c r="A50" i="18"/>
  <c r="G50" i="18"/>
  <c r="I50" i="18"/>
  <c r="J50" i="18" l="1"/>
  <c r="A51" i="18"/>
  <c r="I51" i="18"/>
  <c r="J51" i="18" l="1"/>
  <c r="A52" i="18"/>
  <c r="G52" i="18"/>
  <c r="I52" i="18"/>
  <c r="J52" i="18" l="1"/>
  <c r="A53" i="18"/>
  <c r="I53" i="18" s="1"/>
  <c r="G53" i="18"/>
  <c r="J53" i="18" l="1"/>
  <c r="G4" i="17"/>
  <c r="I4" i="17"/>
  <c r="J4" i="17" l="1"/>
  <c r="A5" i="17"/>
  <c r="G5" i="17"/>
  <c r="I5" i="17"/>
  <c r="J5" i="17" l="1"/>
  <c r="A6" i="17"/>
  <c r="G6" i="17"/>
  <c r="I6" i="17"/>
  <c r="J6" i="17" l="1"/>
  <c r="A7" i="17"/>
  <c r="I7" i="17" s="1"/>
  <c r="G7" i="17"/>
  <c r="J7" i="17" l="1"/>
  <c r="A8" i="17"/>
  <c r="G8" i="17"/>
  <c r="I8" i="17"/>
  <c r="J8" i="17" l="1"/>
  <c r="A9" i="17"/>
  <c r="G9" i="17"/>
  <c r="I9" i="17"/>
  <c r="J9" i="17" l="1"/>
  <c r="A10" i="17"/>
  <c r="G10" i="17"/>
  <c r="I10" i="17"/>
  <c r="J10" i="17" l="1"/>
  <c r="A11" i="17"/>
  <c r="G11" i="17"/>
  <c r="I11" i="17"/>
  <c r="J11" i="17" l="1"/>
  <c r="A12" i="17"/>
  <c r="G12" i="17"/>
  <c r="I12" i="17"/>
  <c r="J12" i="17" l="1"/>
  <c r="A13" i="17"/>
  <c r="G13" i="17"/>
  <c r="I13" i="17"/>
  <c r="J13" i="17" l="1"/>
  <c r="A14" i="17"/>
  <c r="G14" i="17"/>
  <c r="I14" i="17"/>
  <c r="J14" i="17" l="1"/>
  <c r="A15" i="17"/>
  <c r="I15" i="17"/>
  <c r="J15" i="17" l="1"/>
  <c r="A16" i="17"/>
  <c r="G16" i="17"/>
  <c r="I16" i="17"/>
  <c r="J16" i="17" l="1"/>
  <c r="A17" i="17"/>
  <c r="G17" i="17"/>
  <c r="I17" i="17"/>
  <c r="J17" i="17" l="1"/>
  <c r="A19" i="17"/>
  <c r="A22" i="17"/>
  <c r="I22" i="17" s="1"/>
  <c r="G22" i="17"/>
  <c r="J22" i="17" l="1"/>
  <c r="A23" i="17"/>
  <c r="G23" i="17"/>
  <c r="I23" i="17"/>
  <c r="J23" i="17" l="1"/>
  <c r="A24" i="17"/>
  <c r="G24" i="17"/>
  <c r="I24" i="17"/>
  <c r="J24" i="17" l="1"/>
  <c r="A25" i="17"/>
  <c r="G25" i="17"/>
  <c r="I25" i="17"/>
  <c r="J25" i="17" l="1"/>
  <c r="A26" i="17"/>
  <c r="I26" i="17" s="1"/>
  <c r="G26" i="17"/>
  <c r="J26" i="17" l="1"/>
  <c r="A27" i="17"/>
  <c r="G27" i="17"/>
  <c r="I27" i="17"/>
  <c r="J27" i="17" l="1"/>
  <c r="A28" i="17"/>
  <c r="I28" i="17" s="1"/>
  <c r="G28" i="17"/>
  <c r="J28" i="17" l="1"/>
  <c r="A29" i="17"/>
  <c r="G29" i="17"/>
  <c r="I29" i="17"/>
  <c r="J29" i="17" l="1"/>
  <c r="A30" i="17"/>
  <c r="G30" i="17"/>
  <c r="I30" i="17"/>
  <c r="J30" i="17" l="1"/>
  <c r="A31" i="17"/>
  <c r="G31" i="17"/>
  <c r="I31" i="17"/>
  <c r="J31" i="17" l="1"/>
  <c r="A32" i="17"/>
  <c r="G32" i="17"/>
  <c r="I32" i="17"/>
  <c r="J32" i="17" l="1"/>
  <c r="A33" i="17"/>
  <c r="I33" i="17"/>
  <c r="J33" i="17" l="1"/>
  <c r="A34" i="17"/>
  <c r="G34" i="17"/>
  <c r="I34" i="17"/>
  <c r="J34" i="17" l="1"/>
  <c r="A35" i="17"/>
  <c r="G35" i="17"/>
  <c r="I35" i="17"/>
  <c r="J35" i="17" l="1"/>
  <c r="A37" i="17"/>
  <c r="A40" i="17"/>
  <c r="G40" i="17"/>
  <c r="I40" i="17"/>
  <c r="J40" i="17" l="1"/>
  <c r="A41" i="17"/>
  <c r="G41" i="17"/>
  <c r="I41" i="17"/>
  <c r="J41" i="17" l="1"/>
  <c r="A42" i="17"/>
  <c r="I42" i="17" s="1"/>
  <c r="G42" i="17"/>
  <c r="J42" i="17" l="1"/>
  <c r="A43" i="17"/>
  <c r="G43" i="17"/>
  <c r="I43" i="17"/>
  <c r="J43" i="17" l="1"/>
  <c r="A44" i="17"/>
  <c r="G44" i="17"/>
  <c r="I44" i="17"/>
  <c r="J44" i="17" l="1"/>
  <c r="A45" i="17"/>
  <c r="G45" i="17"/>
  <c r="I45" i="17"/>
  <c r="J45" i="17" l="1"/>
  <c r="A46" i="17"/>
  <c r="G46" i="17"/>
  <c r="I46" i="17"/>
  <c r="J46" i="17" l="1"/>
  <c r="A47" i="17"/>
  <c r="G47" i="17"/>
  <c r="I47" i="17"/>
  <c r="J47" i="17" l="1"/>
  <c r="A48" i="17"/>
  <c r="G48" i="17"/>
  <c r="I48" i="17"/>
  <c r="J48" i="17" l="1"/>
  <c r="A49" i="17"/>
  <c r="G49" i="17"/>
  <c r="I49" i="17"/>
  <c r="J49" i="17" l="1"/>
  <c r="A50" i="17"/>
  <c r="G50" i="17"/>
  <c r="I50" i="17"/>
  <c r="J50" i="17" l="1"/>
  <c r="A51" i="17"/>
  <c r="I51" i="17"/>
  <c r="J51" i="17" l="1"/>
  <c r="A52" i="17"/>
  <c r="G52" i="17"/>
  <c r="I52" i="17"/>
  <c r="J52" i="17" l="1"/>
  <c r="A53" i="17"/>
  <c r="G53" i="17"/>
  <c r="I53" i="17"/>
  <c r="J53" i="17" l="1"/>
  <c r="I4" i="16"/>
  <c r="A5" i="16"/>
  <c r="A23" i="16" s="1"/>
  <c r="I23" i="16" s="1"/>
  <c r="A19" i="16"/>
  <c r="A37" i="16" s="1"/>
  <c r="A22" i="16"/>
  <c r="I22" i="16" s="1"/>
  <c r="A40" i="16"/>
  <c r="I40" i="16" s="1"/>
  <c r="A6" i="16" l="1"/>
  <c r="I6" i="16" s="1"/>
  <c r="I5" i="16"/>
  <c r="A41" i="16"/>
  <c r="I41" i="16" s="1"/>
  <c r="A24" i="16"/>
  <c r="I24" i="16" s="1"/>
  <c r="A42" i="16"/>
  <c r="I42" i="16" s="1"/>
  <c r="A7" i="16"/>
  <c r="G4" i="15"/>
  <c r="I4" i="15"/>
  <c r="J4" i="15" l="1"/>
  <c r="A25" i="16"/>
  <c r="I25" i="16" s="1"/>
  <c r="A43" i="16"/>
  <c r="I43" i="16" s="1"/>
  <c r="I7" i="16"/>
  <c r="A8" i="16"/>
  <c r="A5" i="15"/>
  <c r="A26" i="16" l="1"/>
  <c r="I26" i="16" s="1"/>
  <c r="A44" i="16"/>
  <c r="I44" i="16" s="1"/>
  <c r="I8" i="16"/>
  <c r="A9" i="16"/>
  <c r="G5" i="15"/>
  <c r="I5" i="15"/>
  <c r="J5" i="15" l="1"/>
  <c r="A27" i="16"/>
  <c r="I27" i="16" s="1"/>
  <c r="A45" i="16"/>
  <c r="I45" i="16" s="1"/>
  <c r="I9" i="16"/>
  <c r="A10" i="16"/>
  <c r="A6" i="15"/>
  <c r="A46" i="16" l="1"/>
  <c r="I46" i="16" s="1"/>
  <c r="I10" i="16"/>
  <c r="A11" i="16"/>
  <c r="A28" i="16"/>
  <c r="I28" i="16" s="1"/>
  <c r="G6" i="15"/>
  <c r="I6" i="15"/>
  <c r="J6" i="15" l="1"/>
  <c r="A47" i="16"/>
  <c r="I47" i="16" s="1"/>
  <c r="I11" i="16"/>
  <c r="A12" i="16"/>
  <c r="A29" i="16"/>
  <c r="I29" i="16" s="1"/>
  <c r="A7" i="15"/>
  <c r="I12" i="16" l="1"/>
  <c r="A13" i="16"/>
  <c r="A30" i="16"/>
  <c r="I30" i="16" s="1"/>
  <c r="A48" i="16"/>
  <c r="I48" i="16" s="1"/>
  <c r="G7" i="15"/>
  <c r="I7" i="15"/>
  <c r="J7" i="15" l="1"/>
  <c r="A31" i="16"/>
  <c r="I31" i="16" s="1"/>
  <c r="A49" i="16"/>
  <c r="I49" i="16" s="1"/>
  <c r="I13" i="16"/>
  <c r="A14" i="16"/>
  <c r="A8" i="15"/>
  <c r="A32" i="16" l="1"/>
  <c r="I32" i="16" s="1"/>
  <c r="A50" i="16"/>
  <c r="I50" i="16" s="1"/>
  <c r="I14" i="16"/>
  <c r="A15" i="16"/>
  <c r="G8" i="15"/>
  <c r="I8" i="15"/>
  <c r="J8" i="15" l="1"/>
  <c r="A33" i="16"/>
  <c r="I33" i="16" s="1"/>
  <c r="A51" i="16"/>
  <c r="I51" i="16" s="1"/>
  <c r="I15" i="16"/>
  <c r="A16" i="16"/>
  <c r="A9" i="15"/>
  <c r="A52" i="16" l="1"/>
  <c r="I52" i="16" s="1"/>
  <c r="I16" i="16"/>
  <c r="A17" i="16"/>
  <c r="A34" i="16"/>
  <c r="I34" i="16" s="1"/>
  <c r="G9" i="15"/>
  <c r="I9" i="15"/>
  <c r="J9" i="15" l="1"/>
  <c r="A53" i="16"/>
  <c r="I53" i="16" s="1"/>
  <c r="I17" i="16"/>
  <c r="A35" i="16"/>
  <c r="I35" i="16" s="1"/>
  <c r="A10" i="15"/>
  <c r="G10" i="15"/>
  <c r="I10" i="15"/>
  <c r="J10" i="15" l="1"/>
  <c r="A11" i="15"/>
  <c r="G11" i="15"/>
  <c r="I11" i="15"/>
  <c r="J11" i="15" l="1"/>
  <c r="A12" i="15"/>
  <c r="G12" i="15"/>
  <c r="I12" i="15"/>
  <c r="J12" i="15" l="1"/>
  <c r="A13" i="15"/>
  <c r="G13" i="15"/>
  <c r="I13" i="15"/>
  <c r="J13" i="15" l="1"/>
  <c r="A14" i="15"/>
  <c r="G14" i="15"/>
  <c r="I14" i="15"/>
  <c r="J14" i="15" l="1"/>
  <c r="A15" i="15"/>
  <c r="G15" i="15"/>
  <c r="I15" i="15"/>
  <c r="J15" i="15" l="1"/>
  <c r="A16" i="15"/>
  <c r="G16" i="15"/>
  <c r="I16" i="15"/>
  <c r="J16" i="15" l="1"/>
  <c r="A17" i="15"/>
  <c r="G17" i="15"/>
  <c r="I17" i="15"/>
  <c r="J17" i="15" l="1"/>
  <c r="A19" i="15"/>
  <c r="A22" i="15"/>
  <c r="G22" i="15"/>
  <c r="I22" i="15"/>
  <c r="J22" i="15" l="1"/>
  <c r="A23" i="15"/>
  <c r="G23" i="15"/>
  <c r="I23" i="15"/>
  <c r="J23" i="15" l="1"/>
  <c r="A24" i="15"/>
  <c r="G24" i="15"/>
  <c r="I24" i="15"/>
  <c r="J24" i="15" l="1"/>
  <c r="A25" i="15"/>
  <c r="G25" i="15"/>
  <c r="I25" i="15"/>
  <c r="J25" i="15" l="1"/>
  <c r="A26" i="15"/>
  <c r="G26" i="15"/>
  <c r="I26" i="15"/>
  <c r="J26" i="15" l="1"/>
  <c r="A27" i="15"/>
  <c r="G27" i="15"/>
  <c r="I27" i="15"/>
  <c r="J27" i="15" l="1"/>
  <c r="A28" i="15"/>
  <c r="G28" i="15"/>
  <c r="I28" i="15"/>
  <c r="J28" i="15" l="1"/>
  <c r="A29" i="15"/>
  <c r="G29" i="15"/>
  <c r="I29" i="15"/>
  <c r="J29" i="15" l="1"/>
  <c r="A30" i="15"/>
  <c r="G30" i="15"/>
  <c r="I30" i="15"/>
  <c r="J30" i="15" l="1"/>
  <c r="A31" i="15"/>
  <c r="G31" i="15"/>
  <c r="I31" i="15"/>
  <c r="J31" i="15" l="1"/>
  <c r="A32" i="15"/>
  <c r="G32" i="15"/>
  <c r="I32" i="15"/>
  <c r="J32" i="15" l="1"/>
  <c r="A33" i="15"/>
  <c r="I33" i="15" s="1"/>
  <c r="J33" i="15" l="1"/>
  <c r="A34" i="15"/>
  <c r="I34" i="15" s="1"/>
  <c r="G34" i="15"/>
  <c r="J34" i="15" l="1"/>
  <c r="A35" i="15"/>
  <c r="G35" i="15"/>
  <c r="I35" i="15"/>
  <c r="J35" i="15" l="1"/>
  <c r="A37" i="15"/>
  <c r="A40" i="15"/>
  <c r="I40" i="15" s="1"/>
  <c r="G40" i="15"/>
  <c r="J40" i="15" l="1"/>
  <c r="A41" i="15"/>
  <c r="G41" i="15"/>
  <c r="I41" i="15"/>
  <c r="J41" i="15" l="1"/>
  <c r="A42" i="15"/>
  <c r="G42" i="15"/>
  <c r="I42" i="15"/>
  <c r="J42" i="15" l="1"/>
  <c r="A43" i="15"/>
  <c r="G43" i="15"/>
  <c r="I43" i="15"/>
  <c r="J43" i="15" l="1"/>
  <c r="A44" i="15"/>
  <c r="I44" i="15" s="1"/>
  <c r="G44" i="15"/>
  <c r="J44" i="15" l="1"/>
  <c r="A45" i="15"/>
  <c r="G45" i="15"/>
  <c r="I45" i="15"/>
  <c r="J45" i="15" l="1"/>
  <c r="A46" i="15"/>
  <c r="G46" i="15"/>
  <c r="I46" i="15"/>
  <c r="J46" i="15" l="1"/>
  <c r="A47" i="15"/>
  <c r="G47" i="15"/>
  <c r="I47" i="15"/>
  <c r="J47" i="15" l="1"/>
  <c r="A48" i="15"/>
  <c r="I48" i="15" s="1"/>
  <c r="G48" i="15"/>
  <c r="J48" i="15" l="1"/>
  <c r="A49" i="15"/>
  <c r="G49" i="15"/>
  <c r="I49" i="15"/>
  <c r="J49" i="15" l="1"/>
  <c r="A50" i="15"/>
  <c r="G50" i="15"/>
  <c r="I50" i="15"/>
  <c r="J50" i="15" l="1"/>
  <c r="A51" i="15"/>
  <c r="I51" i="15"/>
  <c r="J51" i="15" l="1"/>
  <c r="A52" i="15"/>
  <c r="I52" i="15" s="1"/>
  <c r="G52" i="15"/>
  <c r="J52" i="15" l="1"/>
  <c r="A53" i="15"/>
  <c r="G53" i="15"/>
  <c r="I53" i="15"/>
  <c r="J53" i="15" l="1"/>
  <c r="G4" i="14"/>
  <c r="I4" i="14"/>
  <c r="J4" i="14" l="1"/>
  <c r="A5" i="14"/>
  <c r="G5" i="14"/>
  <c r="I5" i="14"/>
  <c r="J5" i="14" l="1"/>
  <c r="A6" i="14"/>
  <c r="G6" i="14"/>
  <c r="I6" i="14"/>
  <c r="J6" i="14" l="1"/>
  <c r="A7" i="14"/>
  <c r="G7" i="14"/>
  <c r="I7" i="14"/>
  <c r="J7" i="14" l="1"/>
  <c r="A8" i="14"/>
  <c r="G8" i="14"/>
  <c r="I8" i="14"/>
  <c r="J8" i="14" l="1"/>
  <c r="A9" i="14"/>
  <c r="I9" i="14" s="1"/>
  <c r="G9" i="14"/>
  <c r="J9" i="14" l="1"/>
  <c r="A10" i="14"/>
  <c r="G10" i="14"/>
  <c r="I10" i="14"/>
  <c r="J10" i="14" l="1"/>
  <c r="A11" i="14"/>
  <c r="G11" i="14"/>
  <c r="I11" i="14"/>
  <c r="J11" i="14" l="1"/>
  <c r="A12" i="14"/>
  <c r="G12" i="14"/>
  <c r="I12" i="14"/>
  <c r="J12" i="14" l="1"/>
  <c r="A13" i="14"/>
  <c r="I13" i="14" s="1"/>
  <c r="G13" i="14"/>
  <c r="J13" i="14" l="1"/>
  <c r="A14" i="14"/>
  <c r="G14" i="14"/>
  <c r="I14" i="14"/>
  <c r="J14" i="14" l="1"/>
  <c r="A15" i="14"/>
  <c r="G15" i="14"/>
  <c r="I15" i="14"/>
  <c r="J15" i="14" l="1"/>
  <c r="A16" i="14"/>
  <c r="G16" i="14"/>
  <c r="I16" i="14"/>
  <c r="J16" i="14" l="1"/>
  <c r="A17" i="14"/>
  <c r="G17" i="14"/>
  <c r="I17" i="14"/>
  <c r="J17" i="14" l="1"/>
  <c r="A19" i="14"/>
  <c r="A22" i="14"/>
  <c r="G22" i="14"/>
  <c r="I22" i="14"/>
  <c r="J22" i="14" l="1"/>
  <c r="A23" i="14"/>
  <c r="G23" i="14"/>
  <c r="I23" i="14"/>
  <c r="J23" i="14" l="1"/>
  <c r="A24" i="14"/>
  <c r="G24" i="14"/>
  <c r="I24" i="14"/>
  <c r="J24" i="14" l="1"/>
  <c r="A25" i="14"/>
  <c r="G25" i="14"/>
  <c r="I25" i="14"/>
  <c r="J25" i="14" l="1"/>
  <c r="A26" i="14"/>
  <c r="G26" i="14"/>
  <c r="I26" i="14"/>
  <c r="J26" i="14" l="1"/>
  <c r="A27" i="14"/>
  <c r="G27" i="14"/>
  <c r="I27" i="14"/>
  <c r="J27" i="14" l="1"/>
  <c r="A28" i="14"/>
  <c r="G28" i="14"/>
  <c r="I28" i="14"/>
  <c r="J28" i="14" l="1"/>
  <c r="A29" i="14"/>
  <c r="G29" i="14"/>
  <c r="I29" i="14"/>
  <c r="J29" i="14" l="1"/>
  <c r="A30" i="14"/>
  <c r="I30" i="14" s="1"/>
  <c r="G30" i="14"/>
  <c r="J30" i="14" l="1"/>
  <c r="A31" i="14"/>
  <c r="G31" i="14"/>
  <c r="I31" i="14"/>
  <c r="J31" i="14" l="1"/>
  <c r="A32" i="14"/>
  <c r="I32" i="14" s="1"/>
  <c r="G32" i="14"/>
  <c r="J32" i="14" l="1"/>
  <c r="A33" i="14"/>
  <c r="I33" i="14"/>
  <c r="J33" i="14" l="1"/>
  <c r="A34" i="14"/>
  <c r="G34" i="14"/>
  <c r="I34" i="14"/>
  <c r="J34" i="14" l="1"/>
  <c r="A35" i="14"/>
  <c r="G35" i="14"/>
  <c r="I35" i="14"/>
  <c r="J35" i="14" l="1"/>
  <c r="A37" i="14"/>
  <c r="A40" i="14"/>
  <c r="I40" i="14" s="1"/>
  <c r="G40" i="14"/>
  <c r="J40" i="14" l="1"/>
  <c r="A41" i="14"/>
  <c r="G41" i="14"/>
  <c r="I41" i="14"/>
  <c r="J41" i="14" l="1"/>
  <c r="A42" i="14"/>
  <c r="G42" i="14"/>
  <c r="I42" i="14"/>
  <c r="J42" i="14" l="1"/>
  <c r="A43" i="14"/>
  <c r="G43" i="14"/>
  <c r="I43" i="14"/>
  <c r="J43" i="14" l="1"/>
  <c r="A44" i="14"/>
  <c r="G44" i="14"/>
  <c r="I44" i="14"/>
  <c r="J44" i="14" l="1"/>
  <c r="A45" i="14"/>
  <c r="G45" i="14"/>
  <c r="I45" i="14"/>
  <c r="J45" i="14" l="1"/>
  <c r="A46" i="14"/>
  <c r="G46" i="14"/>
  <c r="I46" i="14"/>
  <c r="J46" i="14" l="1"/>
  <c r="A47" i="14"/>
  <c r="G47" i="14"/>
  <c r="I47" i="14"/>
  <c r="J47" i="14" l="1"/>
  <c r="A48" i="14"/>
  <c r="G48" i="14"/>
  <c r="I48" i="14"/>
  <c r="J48" i="14" l="1"/>
  <c r="A49" i="14"/>
  <c r="G49" i="14"/>
  <c r="I49" i="14"/>
  <c r="J49" i="14" l="1"/>
  <c r="A50" i="14"/>
  <c r="G50" i="14"/>
  <c r="I50" i="14"/>
  <c r="J50" i="14" l="1"/>
  <c r="A51" i="14"/>
  <c r="I51" i="14"/>
  <c r="J51" i="14" l="1"/>
  <c r="A52" i="14"/>
  <c r="G52" i="14"/>
  <c r="I52" i="14"/>
  <c r="J52" i="14" l="1"/>
  <c r="A53" i="14"/>
  <c r="G53" i="14"/>
  <c r="I53" i="14"/>
  <c r="J53" i="14" l="1"/>
  <c r="G4" i="13"/>
  <c r="I4" i="13"/>
  <c r="J4" i="13" l="1"/>
  <c r="A5" i="13"/>
  <c r="I5" i="13" s="1"/>
  <c r="G5" i="13"/>
  <c r="J5" i="13" l="1"/>
  <c r="A6" i="13"/>
  <c r="G6" i="13"/>
  <c r="I6" i="13"/>
  <c r="J6" i="13" l="1"/>
  <c r="A7" i="13"/>
  <c r="G7" i="13"/>
  <c r="I7" i="13"/>
  <c r="J7" i="13" l="1"/>
  <c r="A8" i="13"/>
  <c r="G8" i="13"/>
  <c r="I8" i="13"/>
  <c r="J8" i="13" l="1"/>
  <c r="A9" i="13"/>
  <c r="G9" i="13"/>
  <c r="I9" i="13"/>
  <c r="J9" i="13" l="1"/>
  <c r="A10" i="13"/>
  <c r="G10" i="13"/>
  <c r="I10" i="13"/>
  <c r="J10" i="13" l="1"/>
  <c r="A11" i="13"/>
  <c r="G11" i="13"/>
  <c r="I11" i="13"/>
  <c r="J11" i="13" l="1"/>
  <c r="A12" i="13"/>
  <c r="G12" i="13"/>
  <c r="I12" i="13"/>
  <c r="J12" i="13" l="1"/>
  <c r="A13" i="13"/>
  <c r="G13" i="13"/>
  <c r="I13" i="13"/>
  <c r="J13" i="13" l="1"/>
  <c r="A14" i="13"/>
  <c r="G14" i="13"/>
  <c r="I14" i="13"/>
  <c r="J14" i="13" l="1"/>
  <c r="A15" i="13"/>
  <c r="G15" i="13"/>
  <c r="I15" i="13"/>
  <c r="J15" i="13" l="1"/>
  <c r="A16" i="13"/>
  <c r="G16" i="13"/>
  <c r="I16" i="13"/>
  <c r="J16" i="13" l="1"/>
  <c r="A17" i="13"/>
  <c r="G17" i="13"/>
  <c r="I17" i="13"/>
  <c r="J17" i="13" l="1"/>
  <c r="A19" i="13"/>
  <c r="A22" i="13"/>
  <c r="G22" i="13"/>
  <c r="I22" i="13"/>
  <c r="J22" i="13" l="1"/>
  <c r="A23" i="13"/>
  <c r="I23" i="13" s="1"/>
  <c r="G23" i="13"/>
  <c r="J23" i="13" l="1"/>
  <c r="A24" i="13"/>
  <c r="I24" i="13" s="1"/>
  <c r="G24" i="13"/>
  <c r="J24" i="13" l="1"/>
  <c r="A25" i="13"/>
  <c r="G25" i="13"/>
  <c r="I25" i="13"/>
  <c r="J25" i="13" l="1"/>
  <c r="A26" i="13"/>
  <c r="G26" i="13"/>
  <c r="I26" i="13"/>
  <c r="J26" i="13" l="1"/>
  <c r="A27" i="13"/>
  <c r="G27" i="13"/>
  <c r="I27" i="13"/>
  <c r="J27" i="13" l="1"/>
  <c r="A28" i="13"/>
  <c r="I28" i="13" s="1"/>
  <c r="G28" i="13"/>
  <c r="J28" i="13" l="1"/>
  <c r="A29" i="13"/>
  <c r="G29" i="13"/>
  <c r="I29" i="13"/>
  <c r="J29" i="13" l="1"/>
  <c r="A30" i="13"/>
  <c r="G30" i="13"/>
  <c r="I30" i="13"/>
  <c r="J30" i="13" l="1"/>
  <c r="A31" i="13"/>
  <c r="G31" i="13"/>
  <c r="I31" i="13"/>
  <c r="J31" i="13" l="1"/>
  <c r="A32" i="13"/>
  <c r="G32" i="13"/>
  <c r="I32" i="13"/>
  <c r="J32" i="13" l="1"/>
  <c r="A33" i="13"/>
  <c r="I33" i="13" s="1"/>
  <c r="J33" i="13" l="1"/>
  <c r="A34" i="13"/>
  <c r="G34" i="13"/>
  <c r="I34" i="13"/>
  <c r="J34" i="13" l="1"/>
  <c r="A35" i="13"/>
  <c r="G35" i="13"/>
  <c r="I35" i="13"/>
  <c r="J35" i="13" l="1"/>
  <c r="A37" i="13"/>
  <c r="A40" i="13"/>
  <c r="G40" i="13"/>
  <c r="I40" i="13"/>
  <c r="J40" i="13" l="1"/>
  <c r="A41" i="13"/>
  <c r="G41" i="13"/>
  <c r="I41" i="13"/>
  <c r="J41" i="13" l="1"/>
  <c r="A42" i="13"/>
  <c r="G42" i="13"/>
  <c r="I42" i="13"/>
  <c r="J42" i="13" l="1"/>
  <c r="A43" i="13"/>
  <c r="G43" i="13"/>
  <c r="I43" i="13"/>
  <c r="J43" i="13" l="1"/>
  <c r="A44" i="13"/>
  <c r="G44" i="13"/>
  <c r="I44" i="13"/>
  <c r="J44" i="13" l="1"/>
  <c r="A45" i="13"/>
  <c r="G45" i="13"/>
  <c r="I45" i="13"/>
  <c r="J45" i="13" l="1"/>
  <c r="A46" i="13"/>
  <c r="G46" i="13"/>
  <c r="I46" i="13"/>
  <c r="J46" i="13" l="1"/>
  <c r="A47" i="13"/>
  <c r="G47" i="13"/>
  <c r="I47" i="13"/>
  <c r="J47" i="13" l="1"/>
  <c r="A48" i="13"/>
  <c r="G48" i="13"/>
  <c r="I48" i="13"/>
  <c r="J48" i="13" l="1"/>
  <c r="A49" i="13"/>
  <c r="G49" i="13"/>
  <c r="I49" i="13"/>
  <c r="J49" i="13" l="1"/>
  <c r="A50" i="13"/>
  <c r="G50" i="13"/>
  <c r="I50" i="13"/>
  <c r="J50" i="13" l="1"/>
  <c r="A51" i="13"/>
  <c r="I51" i="13"/>
  <c r="J51" i="13" l="1"/>
  <c r="A52" i="13"/>
  <c r="I52" i="13" s="1"/>
  <c r="G52" i="13"/>
  <c r="J52" i="13" l="1"/>
  <c r="A53" i="13"/>
  <c r="G53" i="13"/>
  <c r="I53" i="13"/>
  <c r="J53" i="13" l="1"/>
  <c r="G4" i="12"/>
  <c r="I4" i="12"/>
  <c r="J4" i="12" l="1"/>
  <c r="A5" i="12"/>
  <c r="G5" i="12"/>
  <c r="I5" i="12"/>
  <c r="J5" i="12" l="1"/>
  <c r="A6" i="12"/>
  <c r="G6" i="12"/>
  <c r="I6" i="12"/>
  <c r="J6" i="12" l="1"/>
  <c r="A7" i="12"/>
  <c r="G7" i="12"/>
  <c r="I7" i="12"/>
  <c r="J7" i="12" l="1"/>
  <c r="A8" i="12"/>
  <c r="G8" i="12"/>
  <c r="I8" i="12"/>
  <c r="J8" i="12" l="1"/>
  <c r="A9" i="12"/>
  <c r="I9" i="12" s="1"/>
  <c r="G9" i="12"/>
  <c r="J9" i="12" l="1"/>
  <c r="A10" i="12"/>
  <c r="G10" i="12"/>
  <c r="I10" i="12"/>
  <c r="J10" i="12" l="1"/>
  <c r="A11" i="12"/>
  <c r="G11" i="12"/>
  <c r="I11" i="12"/>
  <c r="J11" i="12" l="1"/>
  <c r="A12" i="12"/>
  <c r="G12" i="12"/>
  <c r="I12" i="12"/>
  <c r="J12" i="12" l="1"/>
  <c r="A13" i="12"/>
  <c r="G13" i="12"/>
  <c r="I13" i="12"/>
  <c r="J13" i="12" l="1"/>
  <c r="A14" i="12"/>
  <c r="G14" i="12"/>
  <c r="I14" i="12"/>
  <c r="J14" i="12" l="1"/>
  <c r="A15" i="12"/>
  <c r="G15" i="12"/>
  <c r="I15" i="12"/>
  <c r="J15" i="12" l="1"/>
  <c r="A16" i="12"/>
  <c r="G16" i="12"/>
  <c r="I16" i="12"/>
  <c r="J16" i="12" l="1"/>
  <c r="A17" i="12"/>
  <c r="G17" i="12"/>
  <c r="I17" i="12"/>
  <c r="J17" i="12" l="1"/>
  <c r="A19" i="12"/>
  <c r="A22" i="12"/>
  <c r="G22" i="12"/>
  <c r="I22" i="12"/>
  <c r="J22" i="12" l="1"/>
  <c r="A23" i="12"/>
  <c r="G23" i="12"/>
  <c r="I23" i="12"/>
  <c r="J23" i="12" l="1"/>
  <c r="A24" i="12"/>
  <c r="G24" i="12"/>
  <c r="I24" i="12"/>
  <c r="J24" i="12" l="1"/>
  <c r="A25" i="12"/>
  <c r="I25" i="12" s="1"/>
  <c r="G25" i="12"/>
  <c r="J25" i="12" l="1"/>
  <c r="A26" i="12"/>
  <c r="G26" i="12"/>
  <c r="I26" i="12"/>
  <c r="J26" i="12" l="1"/>
  <c r="A27" i="12"/>
  <c r="G27" i="12"/>
  <c r="I27" i="12"/>
  <c r="J27" i="12" l="1"/>
  <c r="A28" i="12"/>
  <c r="G28" i="12"/>
  <c r="I28" i="12"/>
  <c r="J28" i="12" l="1"/>
  <c r="A29" i="12"/>
  <c r="G29" i="12"/>
  <c r="I29" i="12"/>
  <c r="J29" i="12" l="1"/>
  <c r="A30" i="12"/>
  <c r="G30" i="12"/>
  <c r="I30" i="12"/>
  <c r="J30" i="12" l="1"/>
  <c r="A31" i="12"/>
  <c r="G31" i="12"/>
  <c r="I31" i="12"/>
  <c r="J31" i="12" l="1"/>
  <c r="A32" i="12"/>
  <c r="G32" i="12"/>
  <c r="I32" i="12"/>
  <c r="J32" i="12" l="1"/>
  <c r="A33" i="12"/>
  <c r="I33" i="12" s="1"/>
  <c r="J33" i="12" l="1"/>
  <c r="A34" i="12"/>
  <c r="G34" i="12"/>
  <c r="I34" i="12"/>
  <c r="J34" i="12" l="1"/>
  <c r="A35" i="12"/>
  <c r="G35" i="12"/>
  <c r="I35" i="12"/>
  <c r="J35" i="12" l="1"/>
  <c r="A37" i="12"/>
  <c r="A40" i="12"/>
  <c r="G40" i="12"/>
  <c r="I40" i="12"/>
  <c r="J40" i="12" l="1"/>
  <c r="A41" i="12"/>
  <c r="G41" i="12"/>
  <c r="I41" i="12"/>
  <c r="J41" i="12" l="1"/>
  <c r="A42" i="12"/>
  <c r="G42" i="12"/>
  <c r="I42" i="12"/>
  <c r="J42" i="12" l="1"/>
  <c r="A43" i="12"/>
  <c r="G43" i="12"/>
  <c r="I43" i="12"/>
  <c r="J43" i="12" l="1"/>
  <c r="A44" i="12"/>
  <c r="G44" i="12"/>
  <c r="I44" i="12"/>
  <c r="J44" i="12" l="1"/>
  <c r="A45" i="12"/>
  <c r="G45" i="12"/>
  <c r="I45" i="12"/>
  <c r="J45" i="12" l="1"/>
  <c r="A46" i="12"/>
  <c r="G46" i="12"/>
  <c r="I46" i="12"/>
  <c r="J46" i="12" l="1"/>
  <c r="A47" i="12"/>
  <c r="G47" i="12"/>
  <c r="I47" i="12"/>
  <c r="J47" i="12" l="1"/>
  <c r="A48" i="12"/>
  <c r="G48" i="12"/>
  <c r="I48" i="12"/>
  <c r="J48" i="12" l="1"/>
  <c r="A49" i="12"/>
  <c r="G49" i="12"/>
  <c r="I49" i="12"/>
  <c r="J49" i="12" l="1"/>
  <c r="A50" i="12"/>
  <c r="G50" i="12"/>
  <c r="I50" i="12"/>
  <c r="J50" i="12" l="1"/>
  <c r="A51" i="12"/>
  <c r="I51" i="12" s="1"/>
  <c r="J51" i="12" l="1"/>
  <c r="A52" i="12"/>
  <c r="G52" i="12"/>
  <c r="I52" i="12"/>
  <c r="J52" i="12" l="1"/>
  <c r="A53" i="12"/>
  <c r="G53" i="12"/>
  <c r="I53" i="12"/>
  <c r="J53" i="12" l="1"/>
  <c r="F4" i="16" l="1"/>
  <c r="E4" i="16"/>
  <c r="D4" i="16"/>
  <c r="C4" i="16"/>
  <c r="B4" i="16"/>
  <c r="G4" i="11"/>
  <c r="I4" i="11"/>
  <c r="G4" i="16" l="1"/>
  <c r="P4" i="16"/>
  <c r="O4" i="16"/>
  <c r="N4" i="16"/>
  <c r="M4" i="16"/>
  <c r="L4" i="16"/>
  <c r="K4" i="16"/>
  <c r="J4" i="16" s="1"/>
  <c r="J4" i="11"/>
  <c r="A5" i="11"/>
  <c r="F5" i="16" l="1"/>
  <c r="E5" i="16"/>
  <c r="D5" i="16"/>
  <c r="C5" i="16"/>
  <c r="B5" i="16"/>
  <c r="G5" i="11"/>
  <c r="I5" i="11"/>
  <c r="G5" i="16" l="1"/>
  <c r="P5" i="16"/>
  <c r="O5" i="16"/>
  <c r="N5" i="16"/>
  <c r="M5" i="16"/>
  <c r="L5" i="16"/>
  <c r="K5" i="16"/>
  <c r="J5" i="11"/>
  <c r="A6" i="11"/>
  <c r="J5" i="16" l="1"/>
  <c r="F6" i="16"/>
  <c r="E6" i="16"/>
  <c r="D6" i="16"/>
  <c r="C6" i="16"/>
  <c r="B6" i="16"/>
  <c r="G6" i="11"/>
  <c r="I6" i="11"/>
  <c r="G6" i="16" l="1"/>
  <c r="P6" i="16"/>
  <c r="O6" i="16"/>
  <c r="N6" i="16"/>
  <c r="M6" i="16"/>
  <c r="L6" i="16"/>
  <c r="K6" i="16"/>
  <c r="J6" i="11"/>
  <c r="A7" i="11"/>
  <c r="J6" i="16" l="1"/>
  <c r="F7" i="16"/>
  <c r="E7" i="16"/>
  <c r="D7" i="16"/>
  <c r="C7" i="16"/>
  <c r="B7" i="16"/>
  <c r="G7" i="11"/>
  <c r="I7" i="11"/>
  <c r="G7" i="16" l="1"/>
  <c r="P7" i="16"/>
  <c r="O7" i="16"/>
  <c r="N7" i="16"/>
  <c r="M7" i="16"/>
  <c r="L7" i="16"/>
  <c r="K7" i="16"/>
  <c r="J7" i="11"/>
  <c r="A8" i="11"/>
  <c r="J7" i="16" l="1"/>
  <c r="F8" i="16"/>
  <c r="E8" i="16"/>
  <c r="D8" i="16"/>
  <c r="C8" i="16"/>
  <c r="B8" i="16"/>
  <c r="G8" i="11"/>
  <c r="I8" i="11"/>
  <c r="G8" i="16" l="1"/>
  <c r="P8" i="16"/>
  <c r="O8" i="16"/>
  <c r="N8" i="16"/>
  <c r="M8" i="16"/>
  <c r="L8" i="16"/>
  <c r="K8" i="16"/>
  <c r="J8" i="11"/>
  <c r="A9" i="11"/>
  <c r="J8" i="16" l="1"/>
  <c r="F9" i="16"/>
  <c r="E9" i="16"/>
  <c r="D9" i="16"/>
  <c r="C9" i="16"/>
  <c r="B9" i="16"/>
  <c r="G9" i="11"/>
  <c r="I9" i="11"/>
  <c r="P9" i="16" l="1"/>
  <c r="O9" i="16"/>
  <c r="N9" i="16"/>
  <c r="M9" i="16"/>
  <c r="L9" i="16"/>
  <c r="K9" i="16"/>
  <c r="J9" i="11"/>
  <c r="G9" i="16"/>
  <c r="A10" i="11"/>
  <c r="J9" i="16" l="1"/>
  <c r="F10" i="16"/>
  <c r="E10" i="16"/>
  <c r="D10" i="16"/>
  <c r="C10" i="16"/>
  <c r="B10" i="16"/>
  <c r="G10" i="11"/>
  <c r="I10" i="11"/>
  <c r="P10" i="16" l="1"/>
  <c r="O10" i="16"/>
  <c r="N10" i="16"/>
  <c r="M10" i="16"/>
  <c r="L10" i="16"/>
  <c r="K10" i="16"/>
  <c r="J10" i="11"/>
  <c r="G10" i="16"/>
  <c r="A11" i="11"/>
  <c r="J10" i="16" l="1"/>
  <c r="F11" i="16"/>
  <c r="E11" i="16"/>
  <c r="D11" i="16"/>
  <c r="C11" i="16"/>
  <c r="B11" i="16"/>
  <c r="G11" i="11"/>
  <c r="I11" i="11"/>
  <c r="P11" i="16" l="1"/>
  <c r="O11" i="16"/>
  <c r="N11" i="16"/>
  <c r="M11" i="16"/>
  <c r="L11" i="16"/>
  <c r="K11" i="16"/>
  <c r="J11" i="16" s="1"/>
  <c r="J11" i="11"/>
  <c r="G11" i="16"/>
  <c r="A12" i="11"/>
  <c r="F12" i="16" l="1"/>
  <c r="E12" i="16"/>
  <c r="D12" i="16"/>
  <c r="C12" i="16"/>
  <c r="B12" i="16"/>
  <c r="G12" i="11"/>
  <c r="I12" i="11"/>
  <c r="G12" i="16" l="1"/>
  <c r="P12" i="16"/>
  <c r="O12" i="16"/>
  <c r="N12" i="16"/>
  <c r="M12" i="16"/>
  <c r="L12" i="16"/>
  <c r="K12" i="16"/>
  <c r="J12" i="11"/>
  <c r="A13" i="11"/>
  <c r="J12" i="16" l="1"/>
  <c r="F13" i="16"/>
  <c r="E13" i="16"/>
  <c r="D13" i="16"/>
  <c r="C13" i="16"/>
  <c r="B13" i="16"/>
  <c r="G13" i="11"/>
  <c r="I13" i="11"/>
  <c r="G13" i="16" l="1"/>
  <c r="P13" i="16"/>
  <c r="O13" i="16"/>
  <c r="N13" i="16"/>
  <c r="M13" i="16"/>
  <c r="L13" i="16"/>
  <c r="K13" i="16"/>
  <c r="J13" i="11"/>
  <c r="A14" i="11"/>
  <c r="J13" i="16" l="1"/>
  <c r="F14" i="16"/>
  <c r="E14" i="16"/>
  <c r="D14" i="16"/>
  <c r="C14" i="16"/>
  <c r="B14" i="16"/>
  <c r="G14" i="11"/>
  <c r="I14" i="11"/>
  <c r="G14" i="16" l="1"/>
  <c r="P14" i="16"/>
  <c r="O14" i="16"/>
  <c r="N14" i="16"/>
  <c r="M14" i="16"/>
  <c r="L14" i="16"/>
  <c r="K14" i="16"/>
  <c r="J14" i="11"/>
  <c r="A15" i="11"/>
  <c r="J14" i="16" l="1"/>
  <c r="F15" i="16"/>
  <c r="E15" i="16"/>
  <c r="D15" i="16"/>
  <c r="C15" i="16"/>
  <c r="B15" i="16"/>
  <c r="G15" i="11"/>
  <c r="I15" i="11"/>
  <c r="G15" i="16" l="1"/>
  <c r="P15" i="16"/>
  <c r="O15" i="16"/>
  <c r="N15" i="16"/>
  <c r="M15" i="16"/>
  <c r="L15" i="16"/>
  <c r="K15" i="16"/>
  <c r="J15" i="11"/>
  <c r="A16" i="11"/>
  <c r="J15" i="16" l="1"/>
  <c r="F16" i="16"/>
  <c r="E16" i="16"/>
  <c r="D16" i="16"/>
  <c r="C16" i="16"/>
  <c r="B16" i="16"/>
  <c r="G16" i="11"/>
  <c r="I16" i="11"/>
  <c r="P16" i="16" l="1"/>
  <c r="O16" i="16"/>
  <c r="N16" i="16"/>
  <c r="M16" i="16"/>
  <c r="L16" i="16"/>
  <c r="K16" i="16"/>
  <c r="J16" i="11"/>
  <c r="G16" i="16"/>
  <c r="A17" i="11"/>
  <c r="J16" i="16" l="1"/>
  <c r="F17" i="16"/>
  <c r="E17" i="16"/>
  <c r="D17" i="16"/>
  <c r="C17" i="16"/>
  <c r="B17" i="16"/>
  <c r="G17" i="11"/>
  <c r="I17" i="11"/>
  <c r="P17" i="16" l="1"/>
  <c r="O17" i="16"/>
  <c r="N17" i="16"/>
  <c r="M17" i="16"/>
  <c r="L17" i="16"/>
  <c r="K17" i="16"/>
  <c r="J17" i="11"/>
  <c r="G17" i="16"/>
  <c r="A19" i="11"/>
  <c r="A22" i="11"/>
  <c r="J17" i="16" l="1"/>
  <c r="F22" i="16"/>
  <c r="E22" i="16"/>
  <c r="D22" i="16"/>
  <c r="C22" i="16"/>
  <c r="B22" i="16"/>
  <c r="G22" i="16" s="1"/>
  <c r="G22" i="11"/>
  <c r="I22" i="11"/>
  <c r="P22" i="16" l="1"/>
  <c r="O22" i="16"/>
  <c r="N22" i="16"/>
  <c r="M22" i="16"/>
  <c r="L22" i="16"/>
  <c r="K22" i="16"/>
  <c r="J22" i="11"/>
  <c r="A23" i="11"/>
  <c r="F23" i="16" l="1"/>
  <c r="E23" i="16"/>
  <c r="D23" i="16"/>
  <c r="C23" i="16"/>
  <c r="B23" i="16"/>
  <c r="J22" i="16"/>
  <c r="G23" i="11"/>
  <c r="I23" i="11"/>
  <c r="G23" i="16" l="1"/>
  <c r="P23" i="16"/>
  <c r="O23" i="16"/>
  <c r="N23" i="16"/>
  <c r="M23" i="16"/>
  <c r="L23" i="16"/>
  <c r="K23" i="16"/>
  <c r="J23" i="11"/>
  <c r="A24" i="11"/>
  <c r="J23" i="16" l="1"/>
  <c r="F24" i="16"/>
  <c r="E24" i="16"/>
  <c r="D24" i="16"/>
  <c r="C24" i="16"/>
  <c r="B24" i="16"/>
  <c r="G24" i="11"/>
  <c r="I24" i="11"/>
  <c r="G24" i="16" l="1"/>
  <c r="P24" i="16"/>
  <c r="O24" i="16"/>
  <c r="N24" i="16"/>
  <c r="M24" i="16"/>
  <c r="L24" i="16"/>
  <c r="K24" i="16"/>
  <c r="J24" i="11"/>
  <c r="A25" i="11"/>
  <c r="J24" i="16" l="1"/>
  <c r="F25" i="16"/>
  <c r="E25" i="16"/>
  <c r="D25" i="16"/>
  <c r="C25" i="16"/>
  <c r="B25" i="16"/>
  <c r="G25" i="16" s="1"/>
  <c r="G25" i="11"/>
  <c r="I25" i="11"/>
  <c r="P25" i="16" l="1"/>
  <c r="O25" i="16"/>
  <c r="N25" i="16"/>
  <c r="M25" i="16"/>
  <c r="L25" i="16"/>
  <c r="K25" i="16"/>
  <c r="J25" i="16" s="1"/>
  <c r="J25" i="11"/>
  <c r="A26" i="11"/>
  <c r="F26" i="16" l="1"/>
  <c r="E26" i="16"/>
  <c r="D26" i="16"/>
  <c r="C26" i="16"/>
  <c r="B26" i="16"/>
  <c r="G26" i="11"/>
  <c r="I26" i="11"/>
  <c r="G26" i="16" l="1"/>
  <c r="P26" i="16"/>
  <c r="O26" i="16"/>
  <c r="N26" i="16"/>
  <c r="M26" i="16"/>
  <c r="L26" i="16"/>
  <c r="K26" i="16"/>
  <c r="J26" i="11"/>
  <c r="A27" i="11"/>
  <c r="J26" i="16" l="1"/>
  <c r="F27" i="16"/>
  <c r="E27" i="16"/>
  <c r="D27" i="16"/>
  <c r="C27" i="16"/>
  <c r="B27" i="16"/>
  <c r="G27" i="11"/>
  <c r="I27" i="11"/>
  <c r="G27" i="16" l="1"/>
  <c r="P27" i="16"/>
  <c r="O27" i="16"/>
  <c r="N27" i="16"/>
  <c r="M27" i="16"/>
  <c r="L27" i="16"/>
  <c r="K27" i="16"/>
  <c r="J27" i="11"/>
  <c r="A28" i="11"/>
  <c r="J27" i="16" l="1"/>
  <c r="F28" i="16"/>
  <c r="E28" i="16"/>
  <c r="D28" i="16"/>
  <c r="C28" i="16"/>
  <c r="B28" i="16"/>
  <c r="G28" i="11"/>
  <c r="I28" i="11"/>
  <c r="G28" i="16" l="1"/>
  <c r="P28" i="16"/>
  <c r="O28" i="16"/>
  <c r="N28" i="16"/>
  <c r="M28" i="16"/>
  <c r="L28" i="16"/>
  <c r="K28" i="16"/>
  <c r="J28" i="11"/>
  <c r="A29" i="11"/>
  <c r="J28" i="16" l="1"/>
  <c r="F29" i="16"/>
  <c r="E29" i="16"/>
  <c r="D29" i="16"/>
  <c r="C29" i="16"/>
  <c r="B29" i="16"/>
  <c r="G29" i="11"/>
  <c r="I29" i="11"/>
  <c r="G29" i="16" l="1"/>
  <c r="P29" i="16"/>
  <c r="O29" i="16"/>
  <c r="N29" i="16"/>
  <c r="M29" i="16"/>
  <c r="L29" i="16"/>
  <c r="K29" i="16"/>
  <c r="J29" i="16" s="1"/>
  <c r="J29" i="11"/>
  <c r="A30" i="11"/>
  <c r="F30" i="16" l="1"/>
  <c r="E30" i="16"/>
  <c r="D30" i="16"/>
  <c r="C30" i="16"/>
  <c r="B30" i="16"/>
  <c r="G30" i="11"/>
  <c r="I30" i="11"/>
  <c r="P30" i="16" l="1"/>
  <c r="O30" i="16"/>
  <c r="N30" i="16"/>
  <c r="M30" i="16"/>
  <c r="L30" i="16"/>
  <c r="K30" i="16"/>
  <c r="J30" i="11"/>
  <c r="G30" i="16"/>
  <c r="A31" i="11"/>
  <c r="J30" i="16" l="1"/>
  <c r="F31" i="16"/>
  <c r="E31" i="16"/>
  <c r="D31" i="16"/>
  <c r="C31" i="16"/>
  <c r="B31" i="16"/>
  <c r="G31" i="11"/>
  <c r="I31" i="11"/>
  <c r="G31" i="16" l="1"/>
  <c r="P31" i="16"/>
  <c r="O31" i="16"/>
  <c r="N31" i="16"/>
  <c r="M31" i="16"/>
  <c r="L31" i="16"/>
  <c r="K31" i="16"/>
  <c r="J31" i="11"/>
  <c r="A32" i="11"/>
  <c r="J31" i="16" l="1"/>
  <c r="F32" i="16"/>
  <c r="E32" i="16"/>
  <c r="D32" i="16"/>
  <c r="C32" i="16"/>
  <c r="B32" i="16"/>
  <c r="G32" i="11"/>
  <c r="I32" i="11"/>
  <c r="G32" i="16" l="1"/>
  <c r="P32" i="16"/>
  <c r="O32" i="16"/>
  <c r="N32" i="16"/>
  <c r="M32" i="16"/>
  <c r="L32" i="16"/>
  <c r="K32" i="16"/>
  <c r="J32" i="16" s="1"/>
  <c r="J32" i="11"/>
  <c r="A33" i="11"/>
  <c r="F33" i="16" l="1"/>
  <c r="E33" i="16"/>
  <c r="C33" i="16"/>
  <c r="B33" i="16"/>
  <c r="I33" i="11"/>
  <c r="P33" i="16" l="1"/>
  <c r="O33" i="16"/>
  <c r="N33" i="16"/>
  <c r="M33" i="16"/>
  <c r="L33" i="16"/>
  <c r="K33" i="16"/>
  <c r="J33" i="11"/>
  <c r="A34" i="11"/>
  <c r="J33" i="16" l="1"/>
  <c r="F34" i="16"/>
  <c r="E34" i="16"/>
  <c r="D34" i="16"/>
  <c r="C34" i="16"/>
  <c r="B34" i="16"/>
  <c r="G34" i="16" s="1"/>
  <c r="G34" i="11"/>
  <c r="I34" i="11"/>
  <c r="P34" i="16" l="1"/>
  <c r="O34" i="16"/>
  <c r="N34" i="16"/>
  <c r="M34" i="16"/>
  <c r="L34" i="16"/>
  <c r="K34" i="16"/>
  <c r="J34" i="11"/>
  <c r="A35" i="11"/>
  <c r="J34" i="16" l="1"/>
  <c r="F35" i="16"/>
  <c r="E35" i="16"/>
  <c r="D35" i="16"/>
  <c r="C35" i="16"/>
  <c r="B35" i="16"/>
  <c r="G35" i="11"/>
  <c r="I35" i="11"/>
  <c r="G35" i="16" l="1"/>
  <c r="P35" i="16"/>
  <c r="O35" i="16"/>
  <c r="N35" i="16"/>
  <c r="M35" i="16"/>
  <c r="L35" i="16"/>
  <c r="K35" i="16"/>
  <c r="J35" i="11"/>
  <c r="A37" i="11"/>
  <c r="A40" i="11"/>
  <c r="J35" i="16" l="1"/>
  <c r="F40" i="16"/>
  <c r="E40" i="16"/>
  <c r="D40" i="16"/>
  <c r="C40" i="16"/>
  <c r="B40" i="16"/>
  <c r="G40" i="11"/>
  <c r="I40" i="11"/>
  <c r="G40" i="16" l="1"/>
  <c r="P40" i="16"/>
  <c r="O40" i="16"/>
  <c r="N40" i="16"/>
  <c r="M40" i="16"/>
  <c r="L40" i="16"/>
  <c r="K40" i="16"/>
  <c r="J40" i="16" s="1"/>
  <c r="J40" i="11"/>
  <c r="A41" i="11"/>
  <c r="F41" i="16" l="1"/>
  <c r="E41" i="16"/>
  <c r="D41" i="16"/>
  <c r="C41" i="16"/>
  <c r="B41" i="16"/>
  <c r="G41" i="11"/>
  <c r="I41" i="11"/>
  <c r="G41" i="16" l="1"/>
  <c r="P41" i="16"/>
  <c r="O41" i="16"/>
  <c r="N41" i="16"/>
  <c r="M41" i="16"/>
  <c r="L41" i="16"/>
  <c r="K41" i="16"/>
  <c r="J41" i="11"/>
  <c r="A42" i="11"/>
  <c r="J41" i="16" l="1"/>
  <c r="F42" i="16"/>
  <c r="E42" i="16"/>
  <c r="D42" i="16"/>
  <c r="C42" i="16"/>
  <c r="B42" i="16"/>
  <c r="G42" i="11"/>
  <c r="I42" i="11"/>
  <c r="G42" i="16" l="1"/>
  <c r="P42" i="16"/>
  <c r="O42" i="16"/>
  <c r="N42" i="16"/>
  <c r="M42" i="16"/>
  <c r="L42" i="16"/>
  <c r="K42" i="16"/>
  <c r="J42" i="16" s="1"/>
  <c r="J42" i="11"/>
  <c r="A43" i="11"/>
  <c r="F43" i="16" l="1"/>
  <c r="E43" i="16"/>
  <c r="D43" i="16"/>
  <c r="C43" i="16"/>
  <c r="B43" i="16"/>
  <c r="G43" i="11"/>
  <c r="I43" i="11"/>
  <c r="G43" i="16" l="1"/>
  <c r="P43" i="16"/>
  <c r="O43" i="16"/>
  <c r="N43" i="16"/>
  <c r="M43" i="16"/>
  <c r="L43" i="16"/>
  <c r="K43" i="16"/>
  <c r="J43" i="11"/>
  <c r="A44" i="11"/>
  <c r="J43" i="16" l="1"/>
  <c r="F44" i="16"/>
  <c r="E44" i="16"/>
  <c r="D44" i="16"/>
  <c r="C44" i="16"/>
  <c r="B44" i="16"/>
  <c r="G44" i="11"/>
  <c r="I44" i="11"/>
  <c r="G44" i="16" l="1"/>
  <c r="P44" i="16"/>
  <c r="O44" i="16"/>
  <c r="N44" i="16"/>
  <c r="M44" i="16"/>
  <c r="L44" i="16"/>
  <c r="K44" i="16"/>
  <c r="J44" i="16" s="1"/>
  <c r="J44" i="11"/>
  <c r="A45" i="11"/>
  <c r="F45" i="16" l="1"/>
  <c r="E45" i="16"/>
  <c r="D45" i="16"/>
  <c r="C45" i="16"/>
  <c r="B45" i="16"/>
  <c r="G45" i="11"/>
  <c r="I45" i="11"/>
  <c r="G45" i="16" l="1"/>
  <c r="P45" i="16"/>
  <c r="O45" i="16"/>
  <c r="N45" i="16"/>
  <c r="M45" i="16"/>
  <c r="L45" i="16"/>
  <c r="K45" i="16"/>
  <c r="J45" i="16" s="1"/>
  <c r="J45" i="11"/>
  <c r="A46" i="11"/>
  <c r="F46" i="16" l="1"/>
  <c r="E46" i="16"/>
  <c r="D46" i="16"/>
  <c r="C46" i="16"/>
  <c r="B46" i="16"/>
  <c r="G46" i="11"/>
  <c r="I46" i="11"/>
  <c r="G46" i="16" l="1"/>
  <c r="P46" i="16"/>
  <c r="O46" i="16"/>
  <c r="N46" i="16"/>
  <c r="M46" i="16"/>
  <c r="L46" i="16"/>
  <c r="K46" i="16"/>
  <c r="J46" i="11"/>
  <c r="A47" i="11"/>
  <c r="F47" i="16" l="1"/>
  <c r="E47" i="16"/>
  <c r="D47" i="16"/>
  <c r="C47" i="16"/>
  <c r="B47" i="16"/>
  <c r="J46" i="16"/>
  <c r="G47" i="11"/>
  <c r="I47" i="11"/>
  <c r="G47" i="16" l="1"/>
  <c r="P47" i="16"/>
  <c r="O47" i="16"/>
  <c r="N47" i="16"/>
  <c r="M47" i="16"/>
  <c r="L47" i="16"/>
  <c r="K47" i="16"/>
  <c r="J47" i="11"/>
  <c r="A48" i="11"/>
  <c r="F48" i="16" l="1"/>
  <c r="E48" i="16"/>
  <c r="D48" i="16"/>
  <c r="C48" i="16"/>
  <c r="B48" i="16"/>
  <c r="J47" i="16"/>
  <c r="G48" i="11"/>
  <c r="I48" i="11"/>
  <c r="P48" i="16" l="1"/>
  <c r="O48" i="16"/>
  <c r="N48" i="16"/>
  <c r="M48" i="16"/>
  <c r="L48" i="16"/>
  <c r="K48" i="16"/>
  <c r="J48" i="11"/>
  <c r="G48" i="16"/>
  <c r="A49" i="11"/>
  <c r="J48" i="16" l="1"/>
  <c r="F49" i="16"/>
  <c r="E49" i="16"/>
  <c r="D49" i="16"/>
  <c r="C49" i="16"/>
  <c r="B49" i="16"/>
  <c r="G49" i="11"/>
  <c r="I49" i="11"/>
  <c r="G49" i="16" l="1"/>
  <c r="P49" i="16"/>
  <c r="O49" i="16"/>
  <c r="N49" i="16"/>
  <c r="M49" i="16"/>
  <c r="L49" i="16"/>
  <c r="K49" i="16"/>
  <c r="J49" i="11"/>
  <c r="A50" i="11"/>
  <c r="J49" i="16" l="1"/>
  <c r="F50" i="16"/>
  <c r="E50" i="16"/>
  <c r="D50" i="16"/>
  <c r="C50" i="16"/>
  <c r="B50" i="16"/>
  <c r="G50" i="11"/>
  <c r="I50" i="11"/>
  <c r="P50" i="16" l="1"/>
  <c r="O50" i="16"/>
  <c r="N50" i="16"/>
  <c r="M50" i="16"/>
  <c r="L50" i="16"/>
  <c r="K50" i="16"/>
  <c r="J50" i="11"/>
  <c r="G50" i="16"/>
  <c r="A51" i="11"/>
  <c r="J50" i="16" l="1"/>
  <c r="F51" i="16"/>
  <c r="E51" i="16"/>
  <c r="C51" i="16"/>
  <c r="B51" i="16"/>
  <c r="I51" i="11"/>
  <c r="P51" i="16" l="1"/>
  <c r="O51" i="16"/>
  <c r="N51" i="16"/>
  <c r="M51" i="16"/>
  <c r="L51" i="16"/>
  <c r="K51" i="16"/>
  <c r="J51" i="11"/>
  <c r="A52" i="11"/>
  <c r="J51" i="16" l="1"/>
  <c r="F52" i="16"/>
  <c r="E52" i="16"/>
  <c r="D52" i="16"/>
  <c r="C52" i="16"/>
  <c r="B52" i="16"/>
  <c r="G52" i="11"/>
  <c r="I52" i="11"/>
  <c r="P52" i="16" l="1"/>
  <c r="O52" i="16"/>
  <c r="N52" i="16"/>
  <c r="M52" i="16"/>
  <c r="L52" i="16"/>
  <c r="K52" i="16"/>
  <c r="J52" i="11"/>
  <c r="G52" i="16"/>
  <c r="A53" i="11"/>
  <c r="F53" i="16" l="1"/>
  <c r="E53" i="16"/>
  <c r="D53" i="16"/>
  <c r="C53" i="16"/>
  <c r="B53" i="16"/>
  <c r="J52" i="16"/>
  <c r="G53" i="11"/>
  <c r="I53" i="11"/>
  <c r="G53" i="16" l="1"/>
  <c r="P53" i="16"/>
  <c r="O53" i="16"/>
  <c r="N53" i="16"/>
  <c r="M53" i="16"/>
  <c r="L53" i="16"/>
  <c r="K53" i="16"/>
  <c r="J53" i="16" s="1"/>
  <c r="J53" i="11"/>
  <c r="I4" i="10"/>
  <c r="A5" i="10"/>
  <c r="I5" i="10" s="1"/>
  <c r="A19" i="10"/>
  <c r="A37" i="10" s="1"/>
  <c r="A22" i="10"/>
  <c r="I22" i="10" s="1"/>
  <c r="A40" i="10"/>
  <c r="I40" i="10" s="1"/>
  <c r="A23" i="10" l="1"/>
  <c r="I23" i="10" s="1"/>
  <c r="A41" i="10"/>
  <c r="I41" i="10" s="1"/>
  <c r="A6" i="10"/>
  <c r="G4" i="9"/>
  <c r="I4" i="9"/>
  <c r="J4" i="9" l="1"/>
  <c r="A42" i="10"/>
  <c r="I42" i="10" s="1"/>
  <c r="I6" i="10"/>
  <c r="A7" i="10"/>
  <c r="A24" i="10"/>
  <c r="I24" i="10" s="1"/>
  <c r="A5" i="9"/>
  <c r="A43" i="10" l="1"/>
  <c r="I43" i="10" s="1"/>
  <c r="I7" i="10"/>
  <c r="A8" i="10"/>
  <c r="A25" i="10"/>
  <c r="I25" i="10" s="1"/>
  <c r="G5" i="9"/>
  <c r="I5" i="9"/>
  <c r="J5" i="9" l="1"/>
  <c r="I8" i="10"/>
  <c r="A9" i="10"/>
  <c r="A26" i="10"/>
  <c r="I26" i="10" s="1"/>
  <c r="A44" i="10"/>
  <c r="I44" i="10" s="1"/>
  <c r="A6" i="9"/>
  <c r="I9" i="10" l="1"/>
  <c r="A10" i="10"/>
  <c r="A27" i="10"/>
  <c r="I27" i="10" s="1"/>
  <c r="A45" i="10"/>
  <c r="I45" i="10" s="1"/>
  <c r="G6" i="9"/>
  <c r="I6" i="9"/>
  <c r="J6" i="9" l="1"/>
  <c r="I10" i="10"/>
  <c r="A11" i="10"/>
  <c r="A28" i="10"/>
  <c r="I28" i="10" s="1"/>
  <c r="A46" i="10"/>
  <c r="I46" i="10" s="1"/>
  <c r="A7" i="9"/>
  <c r="A29" i="10" l="1"/>
  <c r="I29" i="10" s="1"/>
  <c r="A47" i="10"/>
  <c r="I47" i="10" s="1"/>
  <c r="I11" i="10"/>
  <c r="A12" i="10"/>
  <c r="G7" i="9"/>
  <c r="I7" i="9"/>
  <c r="J7" i="9" l="1"/>
  <c r="A30" i="10"/>
  <c r="I30" i="10" s="1"/>
  <c r="A48" i="10"/>
  <c r="I48" i="10" s="1"/>
  <c r="I12" i="10"/>
  <c r="A13" i="10"/>
  <c r="A8" i="9"/>
  <c r="A31" i="10" l="1"/>
  <c r="I31" i="10" s="1"/>
  <c r="A49" i="10"/>
  <c r="I49" i="10" s="1"/>
  <c r="I13" i="10"/>
  <c r="A14" i="10"/>
  <c r="G8" i="9"/>
  <c r="I8" i="9"/>
  <c r="J8" i="9" l="1"/>
  <c r="A50" i="10"/>
  <c r="I50" i="10" s="1"/>
  <c r="I14" i="10"/>
  <c r="A15" i="10"/>
  <c r="A32" i="10"/>
  <c r="I32" i="10" s="1"/>
  <c r="A9" i="9"/>
  <c r="A51" i="10" l="1"/>
  <c r="I51" i="10" s="1"/>
  <c r="I15" i="10"/>
  <c r="A16" i="10"/>
  <c r="A33" i="10"/>
  <c r="I33" i="10" s="1"/>
  <c r="G9" i="9"/>
  <c r="I9" i="9"/>
  <c r="J9" i="9" l="1"/>
  <c r="I16" i="10"/>
  <c r="A17" i="10"/>
  <c r="A34" i="10"/>
  <c r="I34" i="10" s="1"/>
  <c r="A52" i="10"/>
  <c r="I52" i="10" s="1"/>
  <c r="A10" i="9"/>
  <c r="A35" i="10" l="1"/>
  <c r="I35" i="10" s="1"/>
  <c r="A53" i="10"/>
  <c r="I53" i="10" s="1"/>
  <c r="I17" i="10"/>
  <c r="G10" i="9"/>
  <c r="I10" i="9"/>
  <c r="J10" i="9" l="1"/>
  <c r="A11" i="9"/>
  <c r="I11" i="9" s="1"/>
  <c r="G11" i="9"/>
  <c r="J11" i="9" l="1"/>
  <c r="A12" i="9"/>
  <c r="G12" i="9"/>
  <c r="I12" i="9"/>
  <c r="J12" i="9" l="1"/>
  <c r="A13" i="9"/>
  <c r="G13" i="9"/>
  <c r="I13" i="9"/>
  <c r="J13" i="9" l="1"/>
  <c r="A14" i="9"/>
  <c r="G14" i="9"/>
  <c r="I14" i="9"/>
  <c r="J14" i="9" l="1"/>
  <c r="A15" i="9"/>
  <c r="I15" i="9" s="1"/>
  <c r="J15" i="9" l="1"/>
  <c r="A16" i="9"/>
  <c r="G16" i="9"/>
  <c r="I16" i="9"/>
  <c r="J16" i="9" l="1"/>
  <c r="A17" i="9"/>
  <c r="G17" i="9"/>
  <c r="I17" i="9"/>
  <c r="J17" i="9" l="1"/>
  <c r="A19" i="9"/>
  <c r="A22" i="9"/>
  <c r="I22" i="9" s="1"/>
  <c r="G22" i="9"/>
  <c r="J22" i="9" l="1"/>
  <c r="A23" i="9"/>
  <c r="G23" i="9"/>
  <c r="I23" i="9"/>
  <c r="J23" i="9" l="1"/>
  <c r="A24" i="9"/>
  <c r="G24" i="9"/>
  <c r="I24" i="9"/>
  <c r="J24" i="9" l="1"/>
  <c r="A25" i="9"/>
  <c r="G25" i="9"/>
  <c r="I25" i="9"/>
  <c r="J25" i="9" l="1"/>
  <c r="A26" i="9"/>
  <c r="G26" i="9"/>
  <c r="I26" i="9"/>
  <c r="J26" i="9" l="1"/>
  <c r="A27" i="9"/>
  <c r="G27" i="9"/>
  <c r="I27" i="9"/>
  <c r="J27" i="9" l="1"/>
  <c r="A28" i="9"/>
  <c r="G28" i="9"/>
  <c r="I28" i="9"/>
  <c r="J28" i="9" l="1"/>
  <c r="A29" i="9"/>
  <c r="G29" i="9"/>
  <c r="I29" i="9"/>
  <c r="J29" i="9" l="1"/>
  <c r="A30" i="9"/>
  <c r="G30" i="9"/>
  <c r="I30" i="9"/>
  <c r="J30" i="9" l="1"/>
  <c r="A31" i="9"/>
  <c r="G31" i="9"/>
  <c r="I31" i="9"/>
  <c r="J31" i="9" l="1"/>
  <c r="A32" i="9"/>
  <c r="G32" i="9"/>
  <c r="I32" i="9"/>
  <c r="J32" i="9" l="1"/>
  <c r="A33" i="9"/>
  <c r="I33" i="9" s="1"/>
  <c r="J33" i="9" l="1"/>
  <c r="A34" i="9"/>
  <c r="G34" i="9"/>
  <c r="I34" i="9"/>
  <c r="J34" i="9" l="1"/>
  <c r="A35" i="9"/>
  <c r="G35" i="9"/>
  <c r="I35" i="9"/>
  <c r="J35" i="9" l="1"/>
  <c r="A37" i="9"/>
  <c r="A40" i="9"/>
  <c r="G40" i="9"/>
  <c r="I40" i="9"/>
  <c r="J40" i="9" l="1"/>
  <c r="A41" i="9"/>
  <c r="G41" i="9"/>
  <c r="I41" i="9"/>
  <c r="J41" i="9" l="1"/>
  <c r="A42" i="9"/>
  <c r="G42" i="9"/>
  <c r="I42" i="9"/>
  <c r="J42" i="9" l="1"/>
  <c r="A43" i="9"/>
  <c r="G43" i="9"/>
  <c r="I43" i="9"/>
  <c r="J43" i="9" l="1"/>
  <c r="A44" i="9"/>
  <c r="G44" i="9"/>
  <c r="I44" i="9"/>
  <c r="J44" i="9" l="1"/>
  <c r="A45" i="9"/>
  <c r="I45" i="9" s="1"/>
  <c r="G45" i="9"/>
  <c r="J45" i="9" l="1"/>
  <c r="A46" i="9"/>
  <c r="G46" i="9"/>
  <c r="I46" i="9"/>
  <c r="J46" i="9" l="1"/>
  <c r="A47" i="9"/>
  <c r="G47" i="9"/>
  <c r="I47" i="9"/>
  <c r="J47" i="9" l="1"/>
  <c r="A48" i="9"/>
  <c r="G48" i="9"/>
  <c r="I48" i="9"/>
  <c r="J48" i="9" l="1"/>
  <c r="A49" i="9"/>
  <c r="G49" i="9"/>
  <c r="I49" i="9"/>
  <c r="J49" i="9" l="1"/>
  <c r="A50" i="9"/>
  <c r="G50" i="9"/>
  <c r="I50" i="9"/>
  <c r="J50" i="9" l="1"/>
  <c r="A51" i="9"/>
  <c r="I51" i="9"/>
  <c r="J51" i="9" l="1"/>
  <c r="A52" i="9"/>
  <c r="G52" i="9"/>
  <c r="I52" i="9"/>
  <c r="J52" i="9" l="1"/>
  <c r="A53" i="9"/>
  <c r="G53" i="9"/>
  <c r="I53" i="9"/>
  <c r="J53" i="9" l="1"/>
  <c r="F4" i="10" l="1"/>
  <c r="E4" i="10"/>
  <c r="D4" i="10"/>
  <c r="C4" i="10"/>
  <c r="B4" i="10"/>
  <c r="G4" i="8"/>
  <c r="I4" i="8"/>
  <c r="P4" i="10" l="1"/>
  <c r="O4" i="10"/>
  <c r="N4" i="10"/>
  <c r="M4" i="10"/>
  <c r="L4" i="10"/>
  <c r="K4" i="10"/>
  <c r="J4" i="10" s="1"/>
  <c r="J4" i="8"/>
  <c r="G4" i="10"/>
  <c r="A5" i="8"/>
  <c r="F5" i="10" l="1"/>
  <c r="E5" i="10"/>
  <c r="D5" i="10"/>
  <c r="C5" i="10"/>
  <c r="B5" i="10"/>
  <c r="G5" i="8"/>
  <c r="I5" i="8"/>
  <c r="G5" i="10" l="1"/>
  <c r="P5" i="10"/>
  <c r="O5" i="10"/>
  <c r="N5" i="10"/>
  <c r="M5" i="10"/>
  <c r="L5" i="10"/>
  <c r="K5" i="10"/>
  <c r="J5" i="8"/>
  <c r="A6" i="8"/>
  <c r="J5" i="10" l="1"/>
  <c r="F6" i="10"/>
  <c r="E6" i="10"/>
  <c r="D6" i="10"/>
  <c r="C6" i="10"/>
  <c r="B6" i="10"/>
  <c r="G6" i="10" s="1"/>
  <c r="G6" i="8"/>
  <c r="I6" i="8"/>
  <c r="P6" i="10" l="1"/>
  <c r="O6" i="10"/>
  <c r="N6" i="10"/>
  <c r="M6" i="10"/>
  <c r="L6" i="10"/>
  <c r="K6" i="10"/>
  <c r="J6" i="8"/>
  <c r="A7" i="8"/>
  <c r="J6" i="10" l="1"/>
  <c r="F7" i="10"/>
  <c r="E7" i="10"/>
  <c r="D7" i="10"/>
  <c r="C7" i="10"/>
  <c r="B7" i="10"/>
  <c r="G7" i="8"/>
  <c r="I7" i="8"/>
  <c r="G7" i="10" l="1"/>
  <c r="P7" i="10"/>
  <c r="O7" i="10"/>
  <c r="N7" i="10"/>
  <c r="M7" i="10"/>
  <c r="L7" i="10"/>
  <c r="K7" i="10"/>
  <c r="J7" i="8"/>
  <c r="A8" i="8"/>
  <c r="J7" i="10" l="1"/>
  <c r="F8" i="10"/>
  <c r="E8" i="10"/>
  <c r="D8" i="10"/>
  <c r="C8" i="10"/>
  <c r="B8" i="10"/>
  <c r="G8" i="8"/>
  <c r="I8" i="8"/>
  <c r="G8" i="10" l="1"/>
  <c r="P8" i="10"/>
  <c r="O8" i="10"/>
  <c r="N8" i="10"/>
  <c r="M8" i="10"/>
  <c r="L8" i="10"/>
  <c r="K8" i="10"/>
  <c r="J8" i="8"/>
  <c r="A9" i="8"/>
  <c r="J8" i="10" l="1"/>
  <c r="F9" i="10"/>
  <c r="E9" i="10"/>
  <c r="D9" i="10"/>
  <c r="C9" i="10"/>
  <c r="B9" i="10"/>
  <c r="G9" i="8"/>
  <c r="I9" i="8"/>
  <c r="P9" i="10" l="1"/>
  <c r="O9" i="10"/>
  <c r="N9" i="10"/>
  <c r="M9" i="10"/>
  <c r="L9" i="10"/>
  <c r="K9" i="10"/>
  <c r="J9" i="10" s="1"/>
  <c r="J9" i="8"/>
  <c r="G9" i="10"/>
  <c r="A10" i="8"/>
  <c r="F10" i="10" l="1"/>
  <c r="E10" i="10"/>
  <c r="D10" i="10"/>
  <c r="C10" i="10"/>
  <c r="B10" i="10"/>
  <c r="G10" i="10" s="1"/>
  <c r="G10" i="8"/>
  <c r="I10" i="8"/>
  <c r="P10" i="10" l="1"/>
  <c r="O10" i="10"/>
  <c r="N10" i="10"/>
  <c r="M10" i="10"/>
  <c r="L10" i="10"/>
  <c r="K10" i="10"/>
  <c r="J10" i="8"/>
  <c r="A11" i="8"/>
  <c r="F11" i="10" l="1"/>
  <c r="E11" i="10"/>
  <c r="D11" i="10"/>
  <c r="C11" i="10"/>
  <c r="B11" i="10"/>
  <c r="J10" i="10"/>
  <c r="G11" i="8"/>
  <c r="I11" i="8"/>
  <c r="G11" i="10" l="1"/>
  <c r="P11" i="10"/>
  <c r="O11" i="10"/>
  <c r="N11" i="10"/>
  <c r="M11" i="10"/>
  <c r="L11" i="10"/>
  <c r="K11" i="10"/>
  <c r="J11" i="8"/>
  <c r="A12" i="8"/>
  <c r="F12" i="10" l="1"/>
  <c r="E12" i="10"/>
  <c r="D12" i="10"/>
  <c r="C12" i="10"/>
  <c r="B12" i="10"/>
  <c r="J11" i="10"/>
  <c r="G12" i="8"/>
  <c r="I12" i="8"/>
  <c r="G12" i="10" l="1"/>
  <c r="P12" i="10"/>
  <c r="O12" i="10"/>
  <c r="N12" i="10"/>
  <c r="M12" i="10"/>
  <c r="L12" i="10"/>
  <c r="K12" i="10"/>
  <c r="J12" i="8"/>
  <c r="A13" i="8"/>
  <c r="J12" i="10" l="1"/>
  <c r="F13" i="10"/>
  <c r="E13" i="10"/>
  <c r="D13" i="10"/>
  <c r="C13" i="10"/>
  <c r="B13" i="10"/>
  <c r="G13" i="8"/>
  <c r="I13" i="8"/>
  <c r="P13" i="10" l="1"/>
  <c r="O13" i="10"/>
  <c r="N13" i="10"/>
  <c r="M13" i="10"/>
  <c r="L13" i="10"/>
  <c r="K13" i="10"/>
  <c r="J13" i="10" s="1"/>
  <c r="J13" i="8"/>
  <c r="G13" i="10"/>
  <c r="A14" i="8"/>
  <c r="F14" i="10" l="1"/>
  <c r="E14" i="10"/>
  <c r="D14" i="10"/>
  <c r="C14" i="10"/>
  <c r="B14" i="10"/>
  <c r="G14" i="10" s="1"/>
  <c r="G14" i="8"/>
  <c r="I14" i="8"/>
  <c r="P14" i="10" l="1"/>
  <c r="O14" i="10"/>
  <c r="N14" i="10"/>
  <c r="M14" i="10"/>
  <c r="L14" i="10"/>
  <c r="K14" i="10"/>
  <c r="J14" i="8"/>
  <c r="A15" i="8"/>
  <c r="F15" i="10" l="1"/>
  <c r="E15" i="10"/>
  <c r="C15" i="10"/>
  <c r="B15" i="10"/>
  <c r="J14" i="10"/>
  <c r="G15" i="8"/>
  <c r="I15" i="8"/>
  <c r="P15" i="10" l="1"/>
  <c r="O15" i="10"/>
  <c r="N15" i="10"/>
  <c r="M15" i="10"/>
  <c r="L15" i="10"/>
  <c r="K15" i="10"/>
  <c r="J15" i="8"/>
  <c r="A16" i="8"/>
  <c r="J15" i="10" l="1"/>
  <c r="F16" i="10"/>
  <c r="E16" i="10"/>
  <c r="D16" i="10"/>
  <c r="C16" i="10"/>
  <c r="B16" i="10"/>
  <c r="G16" i="8"/>
  <c r="I16" i="8"/>
  <c r="P16" i="10" l="1"/>
  <c r="O16" i="10"/>
  <c r="N16" i="10"/>
  <c r="M16" i="10"/>
  <c r="L16" i="10"/>
  <c r="K16" i="10"/>
  <c r="J16" i="8"/>
  <c r="G16" i="10"/>
  <c r="A17" i="8"/>
  <c r="J16" i="10" l="1"/>
  <c r="F17" i="10"/>
  <c r="E17" i="10"/>
  <c r="D17" i="10"/>
  <c r="C17" i="10"/>
  <c r="B17" i="10"/>
  <c r="G17" i="10" s="1"/>
  <c r="G17" i="8"/>
  <c r="I17" i="8"/>
  <c r="P17" i="10" l="1"/>
  <c r="O17" i="10"/>
  <c r="N17" i="10"/>
  <c r="M17" i="10"/>
  <c r="L17" i="10"/>
  <c r="K17" i="10"/>
  <c r="J17" i="8"/>
  <c r="A19" i="8"/>
  <c r="A22" i="8"/>
  <c r="F22" i="10" l="1"/>
  <c r="E22" i="10"/>
  <c r="D22" i="10"/>
  <c r="C22" i="10"/>
  <c r="B22" i="10"/>
  <c r="J17" i="10"/>
  <c r="G22" i="8"/>
  <c r="I22" i="8"/>
  <c r="G22" i="10" l="1"/>
  <c r="P22" i="10"/>
  <c r="O22" i="10"/>
  <c r="N22" i="10"/>
  <c r="M22" i="10"/>
  <c r="L22" i="10"/>
  <c r="K22" i="10"/>
  <c r="J22" i="8"/>
  <c r="A23" i="8"/>
  <c r="J22" i="10" l="1"/>
  <c r="F23" i="10"/>
  <c r="E23" i="10"/>
  <c r="D23" i="10"/>
  <c r="C23" i="10"/>
  <c r="B23" i="10"/>
  <c r="G23" i="8"/>
  <c r="I23" i="8"/>
  <c r="P23" i="10" l="1"/>
  <c r="O23" i="10"/>
  <c r="N23" i="10"/>
  <c r="M23" i="10"/>
  <c r="L23" i="10"/>
  <c r="K23" i="10"/>
  <c r="J23" i="8"/>
  <c r="G23" i="10"/>
  <c r="A24" i="8"/>
  <c r="J23" i="10" l="1"/>
  <c r="F24" i="10"/>
  <c r="E24" i="10"/>
  <c r="D24" i="10"/>
  <c r="C24" i="10"/>
  <c r="B24" i="10"/>
  <c r="G24" i="8"/>
  <c r="I24" i="8"/>
  <c r="G24" i="10" l="1"/>
  <c r="P24" i="10"/>
  <c r="O24" i="10"/>
  <c r="N24" i="10"/>
  <c r="M24" i="10"/>
  <c r="L24" i="10"/>
  <c r="K24" i="10"/>
  <c r="J24" i="8"/>
  <c r="A25" i="8"/>
  <c r="F25" i="10" l="1"/>
  <c r="E25" i="10"/>
  <c r="D25" i="10"/>
  <c r="C25" i="10"/>
  <c r="B25" i="10"/>
  <c r="J24" i="10"/>
  <c r="G25" i="8"/>
  <c r="I25" i="8"/>
  <c r="G25" i="10" l="1"/>
  <c r="P25" i="10"/>
  <c r="O25" i="10"/>
  <c r="N25" i="10"/>
  <c r="M25" i="10"/>
  <c r="L25" i="10"/>
  <c r="K25" i="10"/>
  <c r="J25" i="10" s="1"/>
  <c r="J25" i="8"/>
  <c r="A26" i="8"/>
  <c r="F26" i="10" l="1"/>
  <c r="E26" i="10"/>
  <c r="D26" i="10"/>
  <c r="C26" i="10"/>
  <c r="B26" i="10"/>
  <c r="G26" i="8"/>
  <c r="I26" i="8"/>
  <c r="G26" i="10" l="1"/>
  <c r="P26" i="10"/>
  <c r="O26" i="10"/>
  <c r="N26" i="10"/>
  <c r="M26" i="10"/>
  <c r="L26" i="10"/>
  <c r="K26" i="10"/>
  <c r="J26" i="8"/>
  <c r="A27" i="8"/>
  <c r="J26" i="10" l="1"/>
  <c r="F27" i="10"/>
  <c r="E27" i="10"/>
  <c r="D27" i="10"/>
  <c r="C27" i="10"/>
  <c r="B27" i="10"/>
  <c r="G27" i="8"/>
  <c r="I27" i="8"/>
  <c r="P27" i="10" l="1"/>
  <c r="O27" i="10"/>
  <c r="N27" i="10"/>
  <c r="M27" i="10"/>
  <c r="L27" i="10"/>
  <c r="K27" i="10"/>
  <c r="J27" i="8"/>
  <c r="G27" i="10"/>
  <c r="A28" i="8"/>
  <c r="J27" i="10" l="1"/>
  <c r="F28" i="10"/>
  <c r="E28" i="10"/>
  <c r="D28" i="10"/>
  <c r="C28" i="10"/>
  <c r="B28" i="10"/>
  <c r="G28" i="10" s="1"/>
  <c r="G28" i="8"/>
  <c r="I28" i="8"/>
  <c r="P28" i="10" l="1"/>
  <c r="O28" i="10"/>
  <c r="N28" i="10"/>
  <c r="M28" i="10"/>
  <c r="L28" i="10"/>
  <c r="K28" i="10"/>
  <c r="J28" i="8"/>
  <c r="A29" i="8"/>
  <c r="F29" i="10" l="1"/>
  <c r="E29" i="10"/>
  <c r="D29" i="10"/>
  <c r="C29" i="10"/>
  <c r="B29" i="10"/>
  <c r="J28" i="10"/>
  <c r="G29" i="8"/>
  <c r="I29" i="8"/>
  <c r="G29" i="10" l="1"/>
  <c r="P29" i="10"/>
  <c r="O29" i="10"/>
  <c r="N29" i="10"/>
  <c r="M29" i="10"/>
  <c r="L29" i="10"/>
  <c r="K29" i="10"/>
  <c r="J29" i="8"/>
  <c r="A30" i="8"/>
  <c r="J29" i="10" l="1"/>
  <c r="F30" i="10"/>
  <c r="E30" i="10"/>
  <c r="D30" i="10"/>
  <c r="C30" i="10"/>
  <c r="B30" i="10"/>
  <c r="G30" i="8"/>
  <c r="I30" i="8"/>
  <c r="G30" i="10" l="1"/>
  <c r="P30" i="10"/>
  <c r="O30" i="10"/>
  <c r="N30" i="10"/>
  <c r="M30" i="10"/>
  <c r="L30" i="10"/>
  <c r="K30" i="10"/>
  <c r="J30" i="8"/>
  <c r="A31" i="8"/>
  <c r="J30" i="10" l="1"/>
  <c r="F31" i="10"/>
  <c r="E31" i="10"/>
  <c r="D31" i="10"/>
  <c r="C31" i="10"/>
  <c r="B31" i="10"/>
  <c r="G31" i="8"/>
  <c r="I31" i="8"/>
  <c r="G31" i="10" l="1"/>
  <c r="P31" i="10"/>
  <c r="O31" i="10"/>
  <c r="N31" i="10"/>
  <c r="M31" i="10"/>
  <c r="L31" i="10"/>
  <c r="K31" i="10"/>
  <c r="J31" i="8"/>
  <c r="A32" i="8"/>
  <c r="J31" i="10" l="1"/>
  <c r="F32" i="10"/>
  <c r="E32" i="10"/>
  <c r="D32" i="10"/>
  <c r="C32" i="10"/>
  <c r="B32" i="10"/>
  <c r="G32" i="8"/>
  <c r="I32" i="8"/>
  <c r="G32" i="10" l="1"/>
  <c r="P32" i="10"/>
  <c r="O32" i="10"/>
  <c r="N32" i="10"/>
  <c r="M32" i="10"/>
  <c r="L32" i="10"/>
  <c r="K32" i="10"/>
  <c r="J32" i="8"/>
  <c r="A33" i="8"/>
  <c r="J32" i="10" l="1"/>
  <c r="F33" i="10"/>
  <c r="E33" i="10"/>
  <c r="C33" i="10"/>
  <c r="B33" i="10"/>
  <c r="I33" i="8"/>
  <c r="P33" i="10" l="1"/>
  <c r="O33" i="10"/>
  <c r="N33" i="10"/>
  <c r="M33" i="10"/>
  <c r="L33" i="10"/>
  <c r="K33" i="10"/>
  <c r="J33" i="8"/>
  <c r="A34" i="8"/>
  <c r="J33" i="10" l="1"/>
  <c r="F34" i="10"/>
  <c r="E34" i="10"/>
  <c r="D34" i="10"/>
  <c r="C34" i="10"/>
  <c r="B34" i="10"/>
  <c r="G34" i="8"/>
  <c r="I34" i="8"/>
  <c r="G34" i="10" l="1"/>
  <c r="P34" i="10"/>
  <c r="O34" i="10"/>
  <c r="N34" i="10"/>
  <c r="M34" i="10"/>
  <c r="L34" i="10"/>
  <c r="K34" i="10"/>
  <c r="J34" i="8"/>
  <c r="A35" i="8"/>
  <c r="J34" i="10" l="1"/>
  <c r="F35" i="10"/>
  <c r="E35" i="10"/>
  <c r="D35" i="10"/>
  <c r="C35" i="10"/>
  <c r="B35" i="10"/>
  <c r="G35" i="8"/>
  <c r="I35" i="8"/>
  <c r="G35" i="10" l="1"/>
  <c r="P35" i="10"/>
  <c r="O35" i="10"/>
  <c r="N35" i="10"/>
  <c r="M35" i="10"/>
  <c r="L35" i="10"/>
  <c r="K35" i="10"/>
  <c r="J35" i="8"/>
  <c r="A37" i="8"/>
  <c r="A40" i="8"/>
  <c r="J35" i="10" l="1"/>
  <c r="F40" i="10"/>
  <c r="E40" i="10"/>
  <c r="D40" i="10"/>
  <c r="C40" i="10"/>
  <c r="B40" i="10"/>
  <c r="G40" i="8"/>
  <c r="I40" i="8"/>
  <c r="G40" i="10" l="1"/>
  <c r="P40" i="10"/>
  <c r="O40" i="10"/>
  <c r="N40" i="10"/>
  <c r="M40" i="10"/>
  <c r="L40" i="10"/>
  <c r="K40" i="10"/>
  <c r="J40" i="8"/>
  <c r="A41" i="8"/>
  <c r="F41" i="10" l="1"/>
  <c r="E41" i="10"/>
  <c r="D41" i="10"/>
  <c r="C41" i="10"/>
  <c r="B41" i="10"/>
  <c r="J40" i="10"/>
  <c r="G41" i="8"/>
  <c r="I41" i="8"/>
  <c r="G41" i="10" l="1"/>
  <c r="P41" i="10"/>
  <c r="O41" i="10"/>
  <c r="N41" i="10"/>
  <c r="M41" i="10"/>
  <c r="L41" i="10"/>
  <c r="K41" i="10"/>
  <c r="J41" i="8"/>
  <c r="A42" i="8"/>
  <c r="J41" i="10" l="1"/>
  <c r="F42" i="10"/>
  <c r="E42" i="10"/>
  <c r="D42" i="10"/>
  <c r="C42" i="10"/>
  <c r="B42" i="10"/>
  <c r="G42" i="10" s="1"/>
  <c r="G42" i="8"/>
  <c r="I42" i="8"/>
  <c r="P42" i="10" l="1"/>
  <c r="O42" i="10"/>
  <c r="N42" i="10"/>
  <c r="M42" i="10"/>
  <c r="L42" i="10"/>
  <c r="K42" i="10"/>
  <c r="J42" i="8"/>
  <c r="A43" i="8"/>
  <c r="J42" i="10" l="1"/>
  <c r="F43" i="10"/>
  <c r="E43" i="10"/>
  <c r="D43" i="10"/>
  <c r="C43" i="10"/>
  <c r="B43" i="10"/>
  <c r="G43" i="8"/>
  <c r="I43" i="8"/>
  <c r="G43" i="10" l="1"/>
  <c r="P43" i="10"/>
  <c r="O43" i="10"/>
  <c r="N43" i="10"/>
  <c r="M43" i="10"/>
  <c r="L43" i="10"/>
  <c r="K43" i="10"/>
  <c r="J43" i="8"/>
  <c r="A44" i="8"/>
  <c r="J43" i="10" l="1"/>
  <c r="F44" i="10"/>
  <c r="E44" i="10"/>
  <c r="D44" i="10"/>
  <c r="C44" i="10"/>
  <c r="B44" i="10"/>
  <c r="G44" i="8"/>
  <c r="I44" i="8"/>
  <c r="G44" i="10" l="1"/>
  <c r="P44" i="10"/>
  <c r="O44" i="10"/>
  <c r="N44" i="10"/>
  <c r="M44" i="10"/>
  <c r="L44" i="10"/>
  <c r="K44" i="10"/>
  <c r="J44" i="8"/>
  <c r="A45" i="8"/>
  <c r="F45" i="10" l="1"/>
  <c r="E45" i="10"/>
  <c r="D45" i="10"/>
  <c r="C45" i="10"/>
  <c r="B45" i="10"/>
  <c r="J44" i="10"/>
  <c r="G45" i="8"/>
  <c r="I45" i="8"/>
  <c r="P45" i="10" l="1"/>
  <c r="O45" i="10"/>
  <c r="N45" i="10"/>
  <c r="M45" i="10"/>
  <c r="L45" i="10"/>
  <c r="K45" i="10"/>
  <c r="J45" i="10" s="1"/>
  <c r="J45" i="8"/>
  <c r="G45" i="10"/>
  <c r="A46" i="8"/>
  <c r="F46" i="10" l="1"/>
  <c r="E46" i="10"/>
  <c r="D46" i="10"/>
  <c r="C46" i="10"/>
  <c r="B46" i="10"/>
  <c r="G46" i="8"/>
  <c r="I46" i="8"/>
  <c r="G46" i="10" l="1"/>
  <c r="P46" i="10"/>
  <c r="O46" i="10"/>
  <c r="N46" i="10"/>
  <c r="M46" i="10"/>
  <c r="L46" i="10"/>
  <c r="K46" i="10"/>
  <c r="J46" i="8"/>
  <c r="A47" i="8"/>
  <c r="J46" i="10" l="1"/>
  <c r="F47" i="10"/>
  <c r="E47" i="10"/>
  <c r="D47" i="10"/>
  <c r="C47" i="10"/>
  <c r="B47" i="10"/>
  <c r="G47" i="8"/>
  <c r="I47" i="8"/>
  <c r="G47" i="10" l="1"/>
  <c r="P47" i="10"/>
  <c r="O47" i="10"/>
  <c r="N47" i="10"/>
  <c r="M47" i="10"/>
  <c r="L47" i="10"/>
  <c r="K47" i="10"/>
  <c r="J47" i="8"/>
  <c r="A48" i="8"/>
  <c r="J47" i="10" l="1"/>
  <c r="F48" i="10"/>
  <c r="E48" i="10"/>
  <c r="D48" i="10"/>
  <c r="C48" i="10"/>
  <c r="B48" i="10"/>
  <c r="G48" i="8"/>
  <c r="I48" i="8"/>
  <c r="G48" i="10" l="1"/>
  <c r="P48" i="10"/>
  <c r="O48" i="10"/>
  <c r="N48" i="10"/>
  <c r="M48" i="10"/>
  <c r="L48" i="10"/>
  <c r="K48" i="10"/>
  <c r="J48" i="8"/>
  <c r="A49" i="8"/>
  <c r="J48" i="10" l="1"/>
  <c r="F49" i="10"/>
  <c r="E49" i="10"/>
  <c r="D49" i="10"/>
  <c r="C49" i="10"/>
  <c r="B49" i="10"/>
  <c r="G49" i="8"/>
  <c r="I49" i="8"/>
  <c r="G49" i="10" l="1"/>
  <c r="P49" i="10"/>
  <c r="O49" i="10"/>
  <c r="N49" i="10"/>
  <c r="M49" i="10"/>
  <c r="L49" i="10"/>
  <c r="K49" i="10"/>
  <c r="J49" i="8"/>
  <c r="A50" i="8"/>
  <c r="J49" i="10" l="1"/>
  <c r="F50" i="10"/>
  <c r="E50" i="10"/>
  <c r="D50" i="10"/>
  <c r="C50" i="10"/>
  <c r="B50" i="10"/>
  <c r="G50" i="8"/>
  <c r="I50" i="8"/>
  <c r="G50" i="10" l="1"/>
  <c r="P50" i="10"/>
  <c r="O50" i="10"/>
  <c r="N50" i="10"/>
  <c r="M50" i="10"/>
  <c r="L50" i="10"/>
  <c r="K50" i="10"/>
  <c r="J50" i="8"/>
  <c r="A51" i="8"/>
  <c r="J50" i="10" l="1"/>
  <c r="F51" i="10"/>
  <c r="E51" i="10"/>
  <c r="C51" i="10"/>
  <c r="B51" i="10"/>
  <c r="I51" i="8"/>
  <c r="P51" i="10" l="1"/>
  <c r="O51" i="10"/>
  <c r="N51" i="10"/>
  <c r="M51" i="10"/>
  <c r="L51" i="10"/>
  <c r="K51" i="10"/>
  <c r="J51" i="8"/>
  <c r="A52" i="8"/>
  <c r="J51" i="10" l="1"/>
  <c r="F52" i="10"/>
  <c r="E52" i="10"/>
  <c r="D52" i="10"/>
  <c r="C52" i="10"/>
  <c r="B52" i="10"/>
  <c r="G52" i="8"/>
  <c r="I52" i="8"/>
  <c r="G52" i="10" l="1"/>
  <c r="P52" i="10"/>
  <c r="O52" i="10"/>
  <c r="N52" i="10"/>
  <c r="M52" i="10"/>
  <c r="L52" i="10"/>
  <c r="K52" i="10"/>
  <c r="J52" i="10" s="1"/>
  <c r="J52" i="8"/>
  <c r="A53" i="8"/>
  <c r="F53" i="10" l="1"/>
  <c r="E53" i="10"/>
  <c r="D53" i="10"/>
  <c r="C53" i="10"/>
  <c r="B53" i="10"/>
  <c r="G53" i="8"/>
  <c r="I53" i="8"/>
  <c r="G53" i="10" l="1"/>
  <c r="P53" i="10"/>
  <c r="O53" i="10"/>
  <c r="N53" i="10"/>
  <c r="M53" i="10"/>
  <c r="L53" i="10"/>
  <c r="K53" i="10"/>
  <c r="J53" i="8"/>
  <c r="G4" i="7"/>
  <c r="I4" i="7"/>
  <c r="J53" i="10" l="1"/>
  <c r="J4" i="7"/>
  <c r="A5" i="7"/>
  <c r="I5" i="7" s="1"/>
  <c r="G5" i="7"/>
  <c r="J5" i="7" l="1"/>
  <c r="A6" i="7"/>
  <c r="G6" i="7"/>
  <c r="I6" i="7"/>
  <c r="J6" i="7" l="1"/>
  <c r="A7" i="7"/>
  <c r="G7" i="7"/>
  <c r="I7" i="7"/>
  <c r="J7" i="7" l="1"/>
  <c r="A8" i="7"/>
  <c r="G8" i="7"/>
  <c r="I8" i="7"/>
  <c r="J8" i="7" l="1"/>
  <c r="A9" i="7"/>
  <c r="G9" i="7"/>
  <c r="I9" i="7"/>
  <c r="J9" i="7" l="1"/>
  <c r="A10" i="7"/>
  <c r="G10" i="7"/>
  <c r="I10" i="7"/>
  <c r="J10" i="7" l="1"/>
  <c r="A11" i="7"/>
  <c r="G11" i="7"/>
  <c r="I11" i="7"/>
  <c r="J11" i="7" l="1"/>
  <c r="A12" i="7"/>
  <c r="G12" i="7"/>
  <c r="I12" i="7"/>
  <c r="J12" i="7" l="1"/>
  <c r="A13" i="7"/>
  <c r="G13" i="7"/>
  <c r="I13" i="7"/>
  <c r="J13" i="7" l="1"/>
  <c r="A14" i="7"/>
  <c r="G14" i="7"/>
  <c r="I14" i="7"/>
  <c r="J14" i="7" l="1"/>
  <c r="A15" i="7"/>
  <c r="G15" i="7"/>
  <c r="I15" i="7"/>
  <c r="J15" i="7" l="1"/>
  <c r="A16" i="7"/>
  <c r="G16" i="7"/>
  <c r="I16" i="7"/>
  <c r="J16" i="7" l="1"/>
  <c r="A17" i="7"/>
  <c r="G17" i="7"/>
  <c r="I17" i="7"/>
  <c r="J17" i="7" l="1"/>
  <c r="A19" i="7"/>
  <c r="A22" i="7"/>
  <c r="I22" i="7" s="1"/>
  <c r="G22" i="7"/>
  <c r="J22" i="7" l="1"/>
  <c r="A23" i="7"/>
  <c r="G23" i="7"/>
  <c r="I23" i="7"/>
  <c r="J23" i="7" l="1"/>
  <c r="A24" i="7"/>
  <c r="G24" i="7"/>
  <c r="I24" i="7"/>
  <c r="J24" i="7" l="1"/>
  <c r="A25" i="7"/>
  <c r="G25" i="7"/>
  <c r="I25" i="7"/>
  <c r="J25" i="7" l="1"/>
  <c r="A26" i="7"/>
  <c r="G26" i="7"/>
  <c r="I26" i="7"/>
  <c r="J26" i="7" l="1"/>
  <c r="A27" i="7"/>
  <c r="G27" i="7"/>
  <c r="I27" i="7"/>
  <c r="J27" i="7" l="1"/>
  <c r="A28" i="7"/>
  <c r="G28" i="7"/>
  <c r="I28" i="7"/>
  <c r="J28" i="7" l="1"/>
  <c r="A29" i="7"/>
  <c r="G29" i="7"/>
  <c r="I29" i="7"/>
  <c r="J29" i="7" l="1"/>
  <c r="A30" i="7"/>
  <c r="G30" i="7"/>
  <c r="I30" i="7"/>
  <c r="J30" i="7" l="1"/>
  <c r="A31" i="7"/>
  <c r="G31" i="7"/>
  <c r="I31" i="7"/>
  <c r="J31" i="7" l="1"/>
  <c r="A32" i="7"/>
  <c r="G32" i="7"/>
  <c r="I32" i="7"/>
  <c r="J32" i="7" l="1"/>
  <c r="A33" i="7"/>
  <c r="I33" i="7"/>
  <c r="J33" i="7" l="1"/>
  <c r="A34" i="7"/>
  <c r="G34" i="7"/>
  <c r="I34" i="7"/>
  <c r="J34" i="7" l="1"/>
  <c r="A35" i="7"/>
  <c r="G35" i="7"/>
  <c r="I35" i="7"/>
  <c r="J35" i="7" l="1"/>
  <c r="A37" i="7"/>
  <c r="A40" i="7"/>
  <c r="G40" i="7"/>
  <c r="I40" i="7"/>
  <c r="J40" i="7" l="1"/>
  <c r="A41" i="7"/>
  <c r="G41" i="7"/>
  <c r="I41" i="7"/>
  <c r="J41" i="7" l="1"/>
  <c r="A42" i="7"/>
  <c r="G42" i="7"/>
  <c r="I42" i="7"/>
  <c r="J42" i="7" l="1"/>
  <c r="A43" i="7"/>
  <c r="G43" i="7"/>
  <c r="I43" i="7"/>
  <c r="J43" i="7" l="1"/>
  <c r="A44" i="7"/>
  <c r="G44" i="7"/>
  <c r="I44" i="7"/>
  <c r="J44" i="7" l="1"/>
  <c r="A45" i="7"/>
  <c r="G45" i="7"/>
  <c r="I45" i="7"/>
  <c r="J45" i="7" l="1"/>
  <c r="A46" i="7"/>
  <c r="G46" i="7"/>
  <c r="I46" i="7"/>
  <c r="J46" i="7" l="1"/>
  <c r="A47" i="7"/>
  <c r="G47" i="7"/>
  <c r="I47" i="7"/>
  <c r="J47" i="7" l="1"/>
  <c r="A48" i="7"/>
  <c r="G48" i="7"/>
  <c r="I48" i="7"/>
  <c r="J48" i="7" l="1"/>
  <c r="A49" i="7"/>
  <c r="G49" i="7"/>
  <c r="I49" i="7"/>
  <c r="J49" i="7" l="1"/>
  <c r="A50" i="7"/>
  <c r="G50" i="7"/>
  <c r="I50" i="7"/>
  <c r="J50" i="7" l="1"/>
  <c r="A51" i="7"/>
  <c r="I51" i="7" s="1"/>
  <c r="J51" i="7" l="1"/>
  <c r="A52" i="7"/>
  <c r="G52" i="7"/>
  <c r="I52" i="7"/>
  <c r="J52" i="7" l="1"/>
  <c r="A53" i="7"/>
  <c r="G53" i="7"/>
  <c r="I53" i="7"/>
  <c r="J53" i="7" l="1"/>
  <c r="G4" i="6"/>
  <c r="I4" i="6"/>
  <c r="J4" i="6" l="1"/>
  <c r="A5" i="6"/>
  <c r="I5" i="6" s="1"/>
  <c r="G5" i="6"/>
  <c r="J5" i="6" l="1"/>
  <c r="A6" i="6"/>
  <c r="G6" i="6"/>
  <c r="I6" i="6"/>
  <c r="J6" i="6" l="1"/>
  <c r="A7" i="6"/>
  <c r="G7" i="6"/>
  <c r="I7" i="6"/>
  <c r="J7" i="6" l="1"/>
  <c r="A8" i="6"/>
  <c r="G8" i="6"/>
  <c r="I8" i="6"/>
  <c r="J8" i="6" l="1"/>
  <c r="A9" i="6"/>
  <c r="G9" i="6"/>
  <c r="I9" i="6"/>
  <c r="J9" i="6" l="1"/>
  <c r="A10" i="6"/>
  <c r="G10" i="6"/>
  <c r="I10" i="6"/>
  <c r="J10" i="6" l="1"/>
  <c r="A11" i="6"/>
  <c r="I11" i="6" s="1"/>
  <c r="G11" i="6"/>
  <c r="J11" i="6" l="1"/>
  <c r="A12" i="6"/>
  <c r="G12" i="6"/>
  <c r="I12" i="6"/>
  <c r="J12" i="6" l="1"/>
  <c r="A13" i="6"/>
  <c r="G13" i="6"/>
  <c r="I13" i="6"/>
  <c r="J13" i="6" l="1"/>
  <c r="A14" i="6"/>
  <c r="G14" i="6"/>
  <c r="I14" i="6"/>
  <c r="J14" i="6" l="1"/>
  <c r="A15" i="6"/>
  <c r="G15" i="6"/>
  <c r="I15" i="6"/>
  <c r="J15" i="6" l="1"/>
  <c r="A16" i="6"/>
  <c r="G16" i="6"/>
  <c r="I16" i="6"/>
  <c r="J16" i="6" l="1"/>
  <c r="A17" i="6"/>
  <c r="G17" i="6"/>
  <c r="I17" i="6"/>
  <c r="J17" i="6" l="1"/>
  <c r="A19" i="6"/>
  <c r="A22" i="6"/>
  <c r="G22" i="6"/>
  <c r="I22" i="6"/>
  <c r="J22" i="6" l="1"/>
  <c r="A23" i="6"/>
  <c r="G23" i="6"/>
  <c r="I23" i="6"/>
  <c r="J23" i="6" l="1"/>
  <c r="A24" i="6"/>
  <c r="G24" i="6"/>
  <c r="I24" i="6"/>
  <c r="J24" i="6" l="1"/>
  <c r="A25" i="6"/>
  <c r="G25" i="6"/>
  <c r="I25" i="6"/>
  <c r="J25" i="6" l="1"/>
  <c r="A26" i="6"/>
  <c r="G26" i="6"/>
  <c r="I26" i="6"/>
  <c r="J26" i="6" l="1"/>
  <c r="A27" i="6"/>
  <c r="G27" i="6"/>
  <c r="I27" i="6"/>
  <c r="J27" i="6" l="1"/>
  <c r="A28" i="6"/>
  <c r="G28" i="6"/>
  <c r="I28" i="6"/>
  <c r="J28" i="6" l="1"/>
  <c r="A29" i="6"/>
  <c r="G29" i="6"/>
  <c r="I29" i="6"/>
  <c r="J29" i="6" l="1"/>
  <c r="A30" i="6"/>
  <c r="G30" i="6"/>
  <c r="I30" i="6"/>
  <c r="J30" i="6" l="1"/>
  <c r="A31" i="6"/>
  <c r="G31" i="6"/>
  <c r="I31" i="6"/>
  <c r="J31" i="6" l="1"/>
  <c r="A32" i="6"/>
  <c r="G32" i="6"/>
  <c r="I32" i="6"/>
  <c r="J32" i="6" l="1"/>
  <c r="A33" i="6"/>
  <c r="I33" i="6"/>
  <c r="J33" i="6" l="1"/>
  <c r="A34" i="6"/>
  <c r="I34" i="6" s="1"/>
  <c r="G34" i="6"/>
  <c r="J34" i="6" l="1"/>
  <c r="A35" i="6"/>
  <c r="G35" i="6"/>
  <c r="I35" i="6"/>
  <c r="J35" i="6" l="1"/>
  <c r="A37" i="6"/>
  <c r="A40" i="6"/>
  <c r="G40" i="6"/>
  <c r="I40" i="6"/>
  <c r="J40" i="6" l="1"/>
  <c r="A41" i="6"/>
  <c r="G41" i="6"/>
  <c r="I41" i="6"/>
  <c r="J41" i="6" l="1"/>
  <c r="A42" i="6"/>
  <c r="G42" i="6"/>
  <c r="I42" i="6"/>
  <c r="J42" i="6" l="1"/>
  <c r="A43" i="6"/>
  <c r="G43" i="6"/>
  <c r="I43" i="6"/>
  <c r="J43" i="6" l="1"/>
  <c r="A44" i="6"/>
  <c r="G44" i="6"/>
  <c r="I44" i="6"/>
  <c r="J44" i="6" l="1"/>
  <c r="A45" i="6"/>
  <c r="G45" i="6"/>
  <c r="I45" i="6"/>
  <c r="J45" i="6" l="1"/>
  <c r="A46" i="6"/>
  <c r="G46" i="6"/>
  <c r="I46" i="6"/>
  <c r="J46" i="6" l="1"/>
  <c r="A47" i="6"/>
  <c r="G47" i="6"/>
  <c r="I47" i="6"/>
  <c r="J47" i="6" l="1"/>
  <c r="A48" i="6"/>
  <c r="G48" i="6"/>
  <c r="I48" i="6"/>
  <c r="J48" i="6" l="1"/>
  <c r="A49" i="6"/>
  <c r="G49" i="6"/>
  <c r="I49" i="6"/>
  <c r="J49" i="6" l="1"/>
  <c r="A50" i="6"/>
  <c r="G50" i="6"/>
  <c r="I50" i="6"/>
  <c r="J50" i="6" l="1"/>
  <c r="A51" i="6"/>
  <c r="I51" i="6" s="1"/>
  <c r="J51" i="6" l="1"/>
  <c r="A52" i="6"/>
  <c r="G52" i="6"/>
  <c r="I52" i="6"/>
  <c r="J52" i="6" l="1"/>
  <c r="A53" i="6"/>
  <c r="G53" i="6"/>
  <c r="I53" i="6"/>
  <c r="J53" i="6" l="1"/>
  <c r="G4" i="5"/>
  <c r="I4" i="5"/>
  <c r="J4" i="5" l="1"/>
  <c r="A5" i="5"/>
  <c r="I5" i="5" s="1"/>
  <c r="G5" i="5"/>
  <c r="J5" i="5" l="1"/>
  <c r="A6" i="5"/>
  <c r="G6" i="5"/>
  <c r="I6" i="5"/>
  <c r="J6" i="5" l="1"/>
  <c r="A7" i="5"/>
  <c r="I7" i="5" s="1"/>
  <c r="G7" i="5"/>
  <c r="J7" i="5" l="1"/>
  <c r="A8" i="5"/>
  <c r="I8" i="5" s="1"/>
  <c r="G8" i="5"/>
  <c r="J8" i="5" l="1"/>
  <c r="A9" i="5"/>
  <c r="G9" i="5"/>
  <c r="I9" i="5"/>
  <c r="J9" i="5" l="1"/>
  <c r="A10" i="5"/>
  <c r="I10" i="5" s="1"/>
  <c r="G10" i="5"/>
  <c r="J10" i="5" l="1"/>
  <c r="A11" i="5"/>
  <c r="G11" i="5"/>
  <c r="I11" i="5"/>
  <c r="J11" i="5" l="1"/>
  <c r="A12" i="5"/>
  <c r="G12" i="5"/>
  <c r="I12" i="5"/>
  <c r="J12" i="5" l="1"/>
  <c r="A13" i="5"/>
  <c r="G13" i="5"/>
  <c r="I13" i="5"/>
  <c r="J13" i="5" l="1"/>
  <c r="A14" i="5"/>
  <c r="G14" i="5"/>
  <c r="I14" i="5"/>
  <c r="J14" i="5" l="1"/>
  <c r="A15" i="5"/>
  <c r="G15" i="5"/>
  <c r="I15" i="5"/>
  <c r="J15" i="5" l="1"/>
  <c r="A16" i="5"/>
  <c r="G16" i="5"/>
  <c r="I16" i="5"/>
  <c r="J16" i="5" l="1"/>
  <c r="A17" i="5"/>
  <c r="G17" i="5"/>
  <c r="I17" i="5"/>
  <c r="J17" i="5" l="1"/>
  <c r="A19" i="5"/>
  <c r="A22" i="5"/>
  <c r="G22" i="5"/>
  <c r="I22" i="5"/>
  <c r="J22" i="5" l="1"/>
  <c r="A23" i="5"/>
  <c r="G23" i="5"/>
  <c r="I23" i="5"/>
  <c r="J23" i="5" l="1"/>
  <c r="A24" i="5"/>
  <c r="G24" i="5"/>
  <c r="I24" i="5"/>
  <c r="J24" i="5" l="1"/>
  <c r="A25" i="5"/>
  <c r="G25" i="5"/>
  <c r="I25" i="5"/>
  <c r="J25" i="5" l="1"/>
  <c r="A26" i="5"/>
  <c r="G26" i="5"/>
  <c r="I26" i="5"/>
  <c r="J26" i="5" l="1"/>
  <c r="A27" i="5"/>
  <c r="G27" i="5"/>
  <c r="I27" i="5"/>
  <c r="J27" i="5" l="1"/>
  <c r="A28" i="5"/>
  <c r="G28" i="5"/>
  <c r="I28" i="5"/>
  <c r="J28" i="5" l="1"/>
  <c r="A29" i="5"/>
  <c r="G29" i="5"/>
  <c r="I29" i="5"/>
  <c r="J29" i="5" l="1"/>
  <c r="A30" i="5"/>
  <c r="G30" i="5"/>
  <c r="I30" i="5"/>
  <c r="J30" i="5" l="1"/>
  <c r="A31" i="5"/>
  <c r="G31" i="5"/>
  <c r="I31" i="5"/>
  <c r="J31" i="5" l="1"/>
  <c r="A32" i="5"/>
  <c r="G32" i="5"/>
  <c r="I32" i="5"/>
  <c r="J32" i="5" l="1"/>
  <c r="A33" i="5"/>
  <c r="I33" i="5" s="1"/>
  <c r="J33" i="5" l="1"/>
  <c r="A34" i="5"/>
  <c r="I34" i="5" s="1"/>
  <c r="G34" i="5"/>
  <c r="J34" i="5" l="1"/>
  <c r="A35" i="5"/>
  <c r="G35" i="5"/>
  <c r="I35" i="5"/>
  <c r="J35" i="5" l="1"/>
  <c r="A37" i="5"/>
  <c r="A40" i="5"/>
  <c r="G40" i="5"/>
  <c r="I40" i="5"/>
  <c r="J40" i="5" l="1"/>
  <c r="A41" i="5"/>
  <c r="G41" i="5"/>
  <c r="I41" i="5"/>
  <c r="J41" i="5" l="1"/>
  <c r="A42" i="5"/>
  <c r="G42" i="5"/>
  <c r="I42" i="5"/>
  <c r="J42" i="5" l="1"/>
  <c r="A43" i="5"/>
  <c r="G43" i="5"/>
  <c r="I43" i="5"/>
  <c r="J43" i="5" l="1"/>
  <c r="A44" i="5"/>
  <c r="G44" i="5"/>
  <c r="I44" i="5"/>
  <c r="J44" i="5" l="1"/>
  <c r="A45" i="5"/>
  <c r="G45" i="5"/>
  <c r="I45" i="5"/>
  <c r="J45" i="5" l="1"/>
  <c r="A46" i="5"/>
  <c r="G46" i="5"/>
  <c r="I46" i="5"/>
  <c r="J46" i="5" l="1"/>
  <c r="A47" i="5"/>
  <c r="G47" i="5"/>
  <c r="I47" i="5"/>
  <c r="J47" i="5" l="1"/>
  <c r="A48" i="5"/>
  <c r="G48" i="5"/>
  <c r="I48" i="5"/>
  <c r="J48" i="5" l="1"/>
  <c r="A49" i="5"/>
  <c r="G49" i="5"/>
  <c r="I49" i="5"/>
  <c r="J49" i="5" l="1"/>
  <c r="A50" i="5"/>
  <c r="G50" i="5"/>
  <c r="I50" i="5"/>
  <c r="J50" i="5" l="1"/>
  <c r="A51" i="5"/>
  <c r="I51" i="5" s="1"/>
  <c r="J51" i="5" l="1"/>
  <c r="A52" i="5"/>
  <c r="G52" i="5"/>
  <c r="I52" i="5"/>
  <c r="J52" i="5" l="1"/>
  <c r="A53" i="5"/>
  <c r="G53" i="5"/>
  <c r="I53" i="5"/>
  <c r="J53" i="5" l="1"/>
  <c r="G4" i="4"/>
  <c r="I4" i="4"/>
  <c r="J4" i="4" l="1"/>
  <c r="A5" i="4"/>
  <c r="G5" i="4"/>
  <c r="I5" i="4"/>
  <c r="J5" i="4" l="1"/>
  <c r="A6" i="4"/>
  <c r="G6" i="4"/>
  <c r="I6" i="4"/>
  <c r="J6" i="4" l="1"/>
  <c r="A7" i="4"/>
  <c r="G7" i="4"/>
  <c r="I7" i="4"/>
  <c r="J7" i="4" l="1"/>
  <c r="A8" i="4"/>
  <c r="G8" i="4"/>
  <c r="I8" i="4"/>
  <c r="J8" i="4" l="1"/>
  <c r="A9" i="4"/>
  <c r="G9" i="4"/>
  <c r="I9" i="4"/>
  <c r="J9" i="4" l="1"/>
  <c r="A10" i="4"/>
  <c r="G10" i="4"/>
  <c r="I10" i="4"/>
  <c r="J10" i="4" l="1"/>
  <c r="A11" i="4"/>
  <c r="G11" i="4"/>
  <c r="I11" i="4"/>
  <c r="J11" i="4" l="1"/>
  <c r="A12" i="4"/>
  <c r="G12" i="4"/>
  <c r="I12" i="4"/>
  <c r="J12" i="4" l="1"/>
  <c r="A13" i="4"/>
  <c r="G13" i="4"/>
  <c r="I13" i="4"/>
  <c r="J13" i="4" l="1"/>
  <c r="A14" i="4"/>
  <c r="G14" i="4"/>
  <c r="I14" i="4"/>
  <c r="J14" i="4" l="1"/>
  <c r="A15" i="4"/>
  <c r="G15" i="4"/>
  <c r="I15" i="4"/>
  <c r="J15" i="4" l="1"/>
  <c r="A16" i="4"/>
  <c r="I16" i="4" s="1"/>
  <c r="G16" i="4"/>
  <c r="J16" i="4" l="1"/>
  <c r="A17" i="4"/>
  <c r="G17" i="4"/>
  <c r="I17" i="4"/>
  <c r="J17" i="4" l="1"/>
  <c r="A19" i="4"/>
  <c r="A22" i="4"/>
  <c r="G22" i="4"/>
  <c r="I22" i="4"/>
  <c r="J22" i="4" l="1"/>
  <c r="A23" i="4"/>
  <c r="G23" i="4"/>
  <c r="I23" i="4"/>
  <c r="J23" i="4" l="1"/>
  <c r="A24" i="4"/>
  <c r="G24" i="4"/>
  <c r="I24" i="4"/>
  <c r="J24" i="4" l="1"/>
  <c r="A25" i="4"/>
  <c r="G25" i="4"/>
  <c r="I25" i="4"/>
  <c r="J25" i="4" l="1"/>
  <c r="A26" i="4"/>
  <c r="G26" i="4"/>
  <c r="I26" i="4"/>
  <c r="J26" i="4" l="1"/>
  <c r="A27" i="4"/>
  <c r="G27" i="4"/>
  <c r="I27" i="4"/>
  <c r="J27" i="4" l="1"/>
  <c r="A28" i="4"/>
  <c r="G28" i="4"/>
  <c r="I28" i="4"/>
  <c r="J28" i="4" l="1"/>
  <c r="A29" i="4"/>
  <c r="G29" i="4"/>
  <c r="I29" i="4"/>
  <c r="J29" i="4" l="1"/>
  <c r="A30" i="4"/>
  <c r="G30" i="4"/>
  <c r="I30" i="4"/>
  <c r="J30" i="4" l="1"/>
  <c r="A31" i="4"/>
  <c r="I31" i="4" s="1"/>
  <c r="G31" i="4"/>
  <c r="J31" i="4" l="1"/>
  <c r="A32" i="4"/>
  <c r="G32" i="4"/>
  <c r="I32" i="4"/>
  <c r="J32" i="4" l="1"/>
  <c r="A33" i="4"/>
  <c r="I33" i="4"/>
  <c r="J33" i="4" l="1"/>
  <c r="A34" i="4"/>
  <c r="G34" i="4"/>
  <c r="I34" i="4"/>
  <c r="J34" i="4" l="1"/>
  <c r="A35" i="4"/>
  <c r="I35" i="4" s="1"/>
  <c r="G35" i="4"/>
  <c r="J35" i="4" l="1"/>
  <c r="A37" i="4"/>
  <c r="A40" i="4"/>
  <c r="G40" i="4"/>
  <c r="I40" i="4"/>
  <c r="J40" i="4" l="1"/>
  <c r="A41" i="4"/>
  <c r="G41" i="4"/>
  <c r="I41" i="4"/>
  <c r="J41" i="4" l="1"/>
  <c r="A42" i="4"/>
  <c r="G42" i="4"/>
  <c r="I42" i="4"/>
  <c r="J42" i="4" l="1"/>
  <c r="A43" i="4"/>
  <c r="G43" i="4"/>
  <c r="I43" i="4"/>
  <c r="J43" i="4" l="1"/>
  <c r="A44" i="4"/>
  <c r="G44" i="4"/>
  <c r="I44" i="4"/>
  <c r="J44" i="4" l="1"/>
  <c r="A45" i="4"/>
  <c r="G45" i="4"/>
  <c r="I45" i="4"/>
  <c r="J45" i="4" l="1"/>
  <c r="A46" i="4"/>
  <c r="G46" i="4"/>
  <c r="I46" i="4"/>
  <c r="J46" i="4" l="1"/>
  <c r="A47" i="4"/>
  <c r="G47" i="4"/>
  <c r="I47" i="4"/>
  <c r="J47" i="4" l="1"/>
  <c r="A48" i="4"/>
  <c r="G48" i="4"/>
  <c r="I48" i="4"/>
  <c r="J48" i="4" l="1"/>
  <c r="A49" i="4"/>
  <c r="G49" i="4"/>
  <c r="I49" i="4"/>
  <c r="J49" i="4" l="1"/>
  <c r="A50" i="4"/>
  <c r="I50" i="4" s="1"/>
  <c r="G50" i="4"/>
  <c r="J50" i="4" l="1"/>
  <c r="A51" i="4"/>
  <c r="I51" i="4"/>
  <c r="J51" i="4" l="1"/>
  <c r="A52" i="4"/>
  <c r="G52" i="4"/>
  <c r="I52" i="4"/>
  <c r="J52" i="4" l="1"/>
  <c r="A53" i="4"/>
  <c r="G53" i="4"/>
  <c r="I53" i="4"/>
  <c r="J53" i="4" l="1"/>
  <c r="G4" i="3"/>
  <c r="I4" i="3"/>
  <c r="J4" i="3" l="1"/>
  <c r="A5" i="3"/>
  <c r="I5" i="3" s="1"/>
  <c r="G5" i="3"/>
  <c r="J5" i="3" l="1"/>
  <c r="A6" i="3"/>
  <c r="G6" i="3"/>
  <c r="I6" i="3"/>
  <c r="J6" i="3" l="1"/>
  <c r="A7" i="3"/>
  <c r="G7" i="3"/>
  <c r="I7" i="3"/>
  <c r="J7" i="3" l="1"/>
  <c r="A8" i="3"/>
  <c r="G8" i="3"/>
  <c r="I8" i="3"/>
  <c r="J8" i="3" l="1"/>
  <c r="A9" i="3"/>
  <c r="G9" i="3"/>
  <c r="I9" i="3"/>
  <c r="J9" i="3" l="1"/>
  <c r="A10" i="3"/>
  <c r="G10" i="3"/>
  <c r="I10" i="3"/>
  <c r="J10" i="3" l="1"/>
  <c r="A11" i="3"/>
  <c r="G11" i="3"/>
  <c r="I11" i="3"/>
  <c r="J11" i="3" l="1"/>
  <c r="A12" i="3"/>
  <c r="G12" i="3"/>
  <c r="I12" i="3"/>
  <c r="J12" i="3" l="1"/>
  <c r="A13" i="3"/>
  <c r="I13" i="3" s="1"/>
  <c r="G13" i="3"/>
  <c r="J13" i="3" l="1"/>
  <c r="A14" i="3"/>
  <c r="I14" i="3" s="1"/>
  <c r="G14" i="3"/>
  <c r="J14" i="3" l="1"/>
  <c r="A15" i="3"/>
  <c r="G15" i="3"/>
  <c r="I15" i="3"/>
  <c r="J15" i="3" l="1"/>
  <c r="A16" i="3"/>
  <c r="G16" i="3"/>
  <c r="I16" i="3"/>
  <c r="J16" i="3" l="1"/>
  <c r="A17" i="3"/>
  <c r="G17" i="3"/>
  <c r="I17" i="3"/>
  <c r="J17" i="3" l="1"/>
  <c r="A19" i="3"/>
  <c r="A22" i="3"/>
  <c r="G22" i="3"/>
  <c r="I22" i="3"/>
  <c r="J22" i="3" l="1"/>
  <c r="A23" i="3"/>
  <c r="G23" i="3"/>
  <c r="I23" i="3"/>
  <c r="J23" i="3" l="1"/>
  <c r="A24" i="3"/>
  <c r="G24" i="3"/>
  <c r="I24" i="3"/>
  <c r="J24" i="3" l="1"/>
  <c r="A25" i="3"/>
  <c r="I25" i="3" s="1"/>
  <c r="G25" i="3"/>
  <c r="J25" i="3" l="1"/>
  <c r="A26" i="3"/>
  <c r="G26" i="3"/>
  <c r="I26" i="3"/>
  <c r="J26" i="3" l="1"/>
  <c r="A27" i="3"/>
  <c r="G27" i="3"/>
  <c r="I27" i="3"/>
  <c r="J27" i="3" l="1"/>
  <c r="A28" i="3"/>
  <c r="G28" i="3"/>
  <c r="I28" i="3"/>
  <c r="J28" i="3" l="1"/>
  <c r="A29" i="3"/>
  <c r="G29" i="3"/>
  <c r="I29" i="3"/>
  <c r="J29" i="3" l="1"/>
  <c r="A30" i="3"/>
  <c r="G30" i="3"/>
  <c r="I30" i="3"/>
  <c r="J30" i="3" l="1"/>
  <c r="A31" i="3"/>
  <c r="G31" i="3"/>
  <c r="I31" i="3"/>
  <c r="J31" i="3" l="1"/>
  <c r="A32" i="3"/>
  <c r="I32" i="3" s="1"/>
  <c r="G32" i="3"/>
  <c r="J32" i="3" l="1"/>
  <c r="A33" i="3"/>
  <c r="I33" i="3" s="1"/>
  <c r="J33" i="3" l="1"/>
  <c r="A34" i="3"/>
  <c r="G34" i="3"/>
  <c r="I34" i="3"/>
  <c r="J34" i="3" l="1"/>
  <c r="A35" i="3"/>
  <c r="G35" i="3"/>
  <c r="I35" i="3"/>
  <c r="J35" i="3" l="1"/>
  <c r="A37" i="3"/>
  <c r="A40" i="3"/>
  <c r="G40" i="3"/>
  <c r="I40" i="3"/>
  <c r="J40" i="3" l="1"/>
  <c r="A41" i="3"/>
  <c r="G41" i="3"/>
  <c r="I41" i="3"/>
  <c r="J41" i="3" l="1"/>
  <c r="A42" i="3"/>
  <c r="G42" i="3"/>
  <c r="I42" i="3"/>
  <c r="J42" i="3" l="1"/>
  <c r="A43" i="3"/>
  <c r="G43" i="3"/>
  <c r="I43" i="3"/>
  <c r="J43" i="3" l="1"/>
  <c r="A44" i="3"/>
  <c r="G44" i="3"/>
  <c r="I44" i="3"/>
  <c r="J44" i="3" l="1"/>
  <c r="A45" i="3"/>
  <c r="G45" i="3"/>
  <c r="I45" i="3"/>
  <c r="J45" i="3" l="1"/>
  <c r="A46" i="3"/>
  <c r="G46" i="3"/>
  <c r="I46" i="3"/>
  <c r="J46" i="3" l="1"/>
  <c r="A47" i="3"/>
  <c r="G47" i="3"/>
  <c r="I47" i="3"/>
  <c r="J47" i="3" l="1"/>
  <c r="A48" i="3"/>
  <c r="G48" i="3"/>
  <c r="I48" i="3"/>
  <c r="J48" i="3" l="1"/>
  <c r="A49" i="3"/>
  <c r="G49" i="3"/>
  <c r="I49" i="3"/>
  <c r="J49" i="3" l="1"/>
  <c r="A50" i="3"/>
  <c r="G50" i="3"/>
  <c r="I50" i="3"/>
  <c r="J50" i="3" l="1"/>
  <c r="A51" i="3"/>
  <c r="I51" i="3"/>
  <c r="J51" i="3" l="1"/>
  <c r="A52" i="3"/>
  <c r="G52" i="3"/>
  <c r="I52" i="3"/>
  <c r="J52" i="3" l="1"/>
  <c r="A53" i="3"/>
  <c r="G53" i="3"/>
  <c r="I53" i="3"/>
  <c r="J53" i="3" l="1"/>
  <c r="G4" i="2"/>
  <c r="I4" i="2"/>
  <c r="J4" i="2" l="1"/>
  <c r="A5" i="2"/>
  <c r="I5" i="2" s="1"/>
  <c r="G5" i="2"/>
  <c r="J5" i="2" l="1"/>
  <c r="A6" i="2"/>
  <c r="G6" i="2"/>
  <c r="I6" i="2"/>
  <c r="J6" i="2" l="1"/>
  <c r="A7" i="2"/>
  <c r="G7" i="2"/>
  <c r="I7" i="2"/>
  <c r="J7" i="2" l="1"/>
  <c r="A8" i="2"/>
  <c r="G8" i="2"/>
  <c r="I8" i="2"/>
  <c r="J8" i="2" l="1"/>
  <c r="A9" i="2"/>
  <c r="G9" i="2"/>
  <c r="I9" i="2"/>
  <c r="J9" i="2" l="1"/>
  <c r="A10" i="2"/>
  <c r="G10" i="2"/>
  <c r="I10" i="2"/>
  <c r="J10" i="2" l="1"/>
  <c r="A11" i="2"/>
  <c r="G11" i="2"/>
  <c r="I11" i="2"/>
  <c r="J11" i="2" l="1"/>
  <c r="A12" i="2"/>
  <c r="G12" i="2"/>
  <c r="I12" i="2"/>
  <c r="J12" i="2" l="1"/>
  <c r="A13" i="2"/>
  <c r="G13" i="2"/>
  <c r="I13" i="2"/>
  <c r="J13" i="2" l="1"/>
  <c r="A14" i="2"/>
  <c r="G14" i="2"/>
  <c r="I14" i="2"/>
  <c r="J14" i="2" l="1"/>
  <c r="A15" i="2"/>
  <c r="G15" i="2"/>
  <c r="I15" i="2"/>
  <c r="J15" i="2" l="1"/>
  <c r="A16" i="2"/>
  <c r="G16" i="2"/>
  <c r="I16" i="2"/>
  <c r="J16" i="2" l="1"/>
  <c r="A17" i="2"/>
  <c r="G17" i="2"/>
  <c r="I17" i="2"/>
  <c r="J17" i="2" l="1"/>
  <c r="A19" i="2"/>
  <c r="A22" i="2"/>
  <c r="G22" i="2"/>
  <c r="I22" i="2"/>
  <c r="J22" i="2" l="1"/>
  <c r="A23" i="2"/>
  <c r="G23" i="2"/>
  <c r="I23" i="2"/>
  <c r="J23" i="2" l="1"/>
  <c r="A24" i="2"/>
  <c r="G24" i="2"/>
  <c r="I24" i="2"/>
  <c r="J24" i="2" l="1"/>
  <c r="A25" i="2"/>
  <c r="G25" i="2"/>
  <c r="I25" i="2"/>
  <c r="J25" i="2" l="1"/>
  <c r="A26" i="2"/>
  <c r="G26" i="2"/>
  <c r="I26" i="2"/>
  <c r="J26" i="2" l="1"/>
  <c r="A27" i="2"/>
  <c r="G27" i="2"/>
  <c r="I27" i="2"/>
  <c r="J27" i="2" l="1"/>
  <c r="A28" i="2"/>
  <c r="G28" i="2"/>
  <c r="I28" i="2"/>
  <c r="J28" i="2" l="1"/>
  <c r="A29" i="2"/>
  <c r="G29" i="2"/>
  <c r="I29" i="2"/>
  <c r="J29" i="2" l="1"/>
  <c r="A30" i="2"/>
  <c r="G30" i="2"/>
  <c r="I30" i="2"/>
  <c r="J30" i="2" l="1"/>
  <c r="A31" i="2"/>
  <c r="G31" i="2"/>
  <c r="I31" i="2"/>
  <c r="J31" i="2" l="1"/>
  <c r="A32" i="2"/>
  <c r="G32" i="2"/>
  <c r="I32" i="2"/>
  <c r="J32" i="2" l="1"/>
  <c r="A33" i="2"/>
  <c r="I33" i="2"/>
  <c r="J33" i="2" l="1"/>
  <c r="A34" i="2"/>
  <c r="G34" i="2"/>
  <c r="I34" i="2"/>
  <c r="J34" i="2" l="1"/>
  <c r="A35" i="2"/>
  <c r="I35" i="2" s="1"/>
  <c r="G35" i="2"/>
  <c r="J35" i="2" l="1"/>
  <c r="A37" i="2"/>
  <c r="A40" i="2"/>
  <c r="G40" i="2"/>
  <c r="I40" i="2"/>
  <c r="J40" i="2" l="1"/>
  <c r="A41" i="2"/>
  <c r="G41" i="2"/>
  <c r="I41" i="2"/>
  <c r="J41" i="2" l="1"/>
  <c r="A42" i="2"/>
  <c r="I42" i="2" s="1"/>
  <c r="G42" i="2"/>
  <c r="J42" i="2" l="1"/>
  <c r="A43" i="2"/>
  <c r="G43" i="2"/>
  <c r="I43" i="2"/>
  <c r="J43" i="2" l="1"/>
  <c r="A44" i="2"/>
  <c r="I44" i="2" s="1"/>
  <c r="G44" i="2"/>
  <c r="J44" i="2" l="1"/>
  <c r="A45" i="2"/>
  <c r="G45" i="2"/>
  <c r="I45" i="2"/>
  <c r="J45" i="2" l="1"/>
  <c r="A46" i="2"/>
  <c r="G46" i="2"/>
  <c r="I46" i="2"/>
  <c r="J46" i="2" l="1"/>
  <c r="A47" i="2"/>
  <c r="G47" i="2"/>
  <c r="I47" i="2"/>
  <c r="J47" i="2" l="1"/>
  <c r="A48" i="2"/>
  <c r="G48" i="2"/>
  <c r="I48" i="2"/>
  <c r="J48" i="2" l="1"/>
  <c r="A49" i="2"/>
  <c r="G49" i="2"/>
  <c r="I49" i="2"/>
  <c r="J49" i="2" l="1"/>
  <c r="A50" i="2"/>
  <c r="I50" i="2" s="1"/>
  <c r="G50" i="2"/>
  <c r="J50" i="2" l="1"/>
  <c r="A51" i="2"/>
  <c r="I51" i="2" s="1"/>
  <c r="J51" i="2" l="1"/>
  <c r="A52" i="2"/>
  <c r="I52" i="2" s="1"/>
  <c r="G52" i="2"/>
  <c r="J52" i="2" l="1"/>
  <c r="A53" i="2"/>
  <c r="G53" i="2"/>
  <c r="I53" i="2"/>
  <c r="J53" i="2" l="1"/>
  <c r="I4" i="1"/>
  <c r="A5" i="1"/>
  <c r="I5" i="1" s="1"/>
  <c r="A19" i="1"/>
  <c r="A37" i="1" s="1"/>
  <c r="A22" i="1"/>
  <c r="I22" i="1" s="1"/>
  <c r="A40" i="1"/>
  <c r="I40" i="1" s="1"/>
  <c r="A23" i="1" l="1"/>
  <c r="I23" i="1" s="1"/>
  <c r="A41" i="1"/>
  <c r="I41" i="1" s="1"/>
  <c r="A6" i="1"/>
  <c r="A42" i="1" l="1"/>
  <c r="I42" i="1" s="1"/>
  <c r="A24" i="1"/>
  <c r="I24" i="1" s="1"/>
  <c r="I6" i="1"/>
  <c r="A7" i="1"/>
  <c r="I7" i="1" l="1"/>
  <c r="A8" i="1"/>
  <c r="A43" i="1"/>
  <c r="I43" i="1" s="1"/>
  <c r="A25" i="1"/>
  <c r="I25" i="1" s="1"/>
  <c r="A26" i="1" l="1"/>
  <c r="I26" i="1" s="1"/>
  <c r="I8" i="1"/>
  <c r="A9" i="1"/>
  <c r="A44" i="1"/>
  <c r="I44" i="1" s="1"/>
  <c r="A27" i="1" l="1"/>
  <c r="I27" i="1" s="1"/>
  <c r="I9" i="1"/>
  <c r="A10" i="1"/>
  <c r="A45" i="1"/>
  <c r="I45" i="1" s="1"/>
  <c r="I10" i="1" l="1"/>
  <c r="A46" i="1"/>
  <c r="I46" i="1" s="1"/>
  <c r="A28" i="1"/>
  <c r="I28" i="1" s="1"/>
  <c r="A11" i="1"/>
  <c r="I11" i="1" l="1"/>
  <c r="A29" i="1"/>
  <c r="I29" i="1" s="1"/>
  <c r="A47" i="1"/>
  <c r="I47" i="1" s="1"/>
  <c r="A12" i="1"/>
  <c r="I12" i="1" l="1"/>
  <c r="A13" i="1"/>
  <c r="A30" i="1"/>
  <c r="I30" i="1" s="1"/>
  <c r="A48" i="1"/>
  <c r="I48" i="1" s="1"/>
  <c r="A31" i="1" l="1"/>
  <c r="I31" i="1" s="1"/>
  <c r="I13" i="1"/>
  <c r="A14" i="1"/>
  <c r="A49" i="1"/>
  <c r="I49" i="1" s="1"/>
  <c r="A32" i="1" l="1"/>
  <c r="I32" i="1" s="1"/>
  <c r="I14" i="1"/>
  <c r="A15" i="1"/>
  <c r="A50" i="1"/>
  <c r="I50" i="1" s="1"/>
  <c r="A33" i="1" l="1"/>
  <c r="I33" i="1" s="1"/>
  <c r="I15" i="1"/>
  <c r="A16" i="1"/>
  <c r="A51" i="1"/>
  <c r="I51" i="1" s="1"/>
  <c r="A17" i="1" l="1"/>
  <c r="A34" i="1"/>
  <c r="I34" i="1" s="1"/>
  <c r="A52" i="1"/>
  <c r="I52" i="1" s="1"/>
  <c r="I16" i="1"/>
  <c r="A35" i="1" l="1"/>
  <c r="I35" i="1" s="1"/>
  <c r="A53" i="1"/>
  <c r="I53" i="1" s="1"/>
  <c r="I17" i="1"/>
</calcChain>
</file>

<file path=xl/sharedStrings.xml><?xml version="1.0" encoding="utf-8"?>
<sst xmlns="http://schemas.openxmlformats.org/spreadsheetml/2006/main" count="1752" uniqueCount="50">
  <si>
    <t>studierna pågår</t>
  </si>
  <si>
    <t>Studier annanstans i Finland</t>
  </si>
  <si>
    <t>Annat</t>
  </si>
  <si>
    <t>Jobb</t>
  </si>
  <si>
    <t>Studier utomlands</t>
  </si>
  <si>
    <t>Studier annanstans på Åland</t>
  </si>
  <si>
    <t>Annat/Okänt</t>
  </si>
  <si>
    <t>Antal avbrott totalt</t>
  </si>
  <si>
    <t>År</t>
  </si>
  <si>
    <t>därav som erhållit examen efter 5 år eller mer</t>
  </si>
  <si>
    <t>därav som erhållit examen efter 4 år</t>
  </si>
  <si>
    <t>därav som erhållit examen efter 3 år</t>
  </si>
  <si>
    <t>därav som avbrutit studierna</t>
  </si>
  <si>
    <t>Antal som påbörjat studierna</t>
  </si>
  <si>
    <t>Påbörjat studierna år</t>
  </si>
  <si>
    <t>Avbrottsorsak</t>
  </si>
  <si>
    <t>Kvinnor</t>
  </si>
  <si>
    <t>Män</t>
  </si>
  <si>
    <t>Båda könen</t>
  </si>
  <si>
    <t>TOTALT</t>
  </si>
  <si>
    <t>Byggteknik</t>
  </si>
  <si>
    <t>El o data, data</t>
  </si>
  <si>
    <t>El o data, el</t>
  </si>
  <si>
    <t>Fordon</t>
  </si>
  <si>
    <t>Frisör</t>
  </si>
  <si>
    <t>Företagsekonomi</t>
  </si>
  <si>
    <t>Gymnasielinjen</t>
  </si>
  <si>
    <t>Student</t>
  </si>
  <si>
    <t>Stud+Gymn (SUMMA)</t>
  </si>
  <si>
    <t>Hotell- och rest</t>
  </si>
  <si>
    <t>Hotell- och rest, sjöman</t>
  </si>
  <si>
    <t>Hotell- och rest, yrkes</t>
  </si>
  <si>
    <t>Kock</t>
  </si>
  <si>
    <t>Servitör</t>
  </si>
  <si>
    <t>Hotell- och rest (SUMMA)</t>
  </si>
  <si>
    <t>Informations- o kommunikationsteknik</t>
  </si>
  <si>
    <t>Media</t>
  </si>
  <si>
    <t>Närvårdare</t>
  </si>
  <si>
    <t>Samhällelig, sociala</t>
  </si>
  <si>
    <t>Sjöfart</t>
  </si>
  <si>
    <t>Däcks-och maskinreparatör</t>
  </si>
  <si>
    <t>Fartygselektriker</t>
  </si>
  <si>
    <t>Vaktmaskinmästare</t>
  </si>
  <si>
    <t>Vaktstyrman</t>
  </si>
  <si>
    <t>Sjöfart (SUMMA)</t>
  </si>
  <si>
    <t>Verkstad</t>
  </si>
  <si>
    <t>VVS</t>
  </si>
  <si>
    <t>därav varken avbrott eller examen på Åland inom programmet</t>
  </si>
  <si>
    <t>därav varken avbrott eller examen på Åland inom programmet som påbörjades under startåret</t>
  </si>
  <si>
    <t>Avbrott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</si>
</sst>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tudierna pågår&quot;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164" fontId="3" fillId="2" borderId="1" xfId="0" applyNumberFormat="1" applyFont="1" applyFill="1" applyBorder="1"/>
    <xf numFmtId="0" fontId="3" fillId="2" borderId="1" xfId="0" applyFont="1" applyFill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9" fillId="0" borderId="4" xfId="0" applyFont="1" applyBorder="1"/>
    <xf numFmtId="0" fontId="8" fillId="0" borderId="0" xfId="0" applyFont="1"/>
    <xf numFmtId="0" fontId="10" fillId="0" borderId="0" xfId="0" applyFont="1"/>
    <xf numFmtId="0" fontId="11" fillId="0" borderId="1" xfId="0" applyFont="1" applyBorder="1"/>
    <xf numFmtId="164" fontId="3" fillId="2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3" fillId="0" borderId="1" xfId="0" applyFont="1" applyFill="1" applyBorder="1"/>
    <xf numFmtId="0" fontId="12" fillId="0" borderId="0" xfId="0" applyFont="1"/>
    <xf numFmtId="0" fontId="13" fillId="0" borderId="2" xfId="0" quotePrefix="1" applyFont="1" applyBorder="1"/>
    <xf numFmtId="0" fontId="13" fillId="0" borderId="0" xfId="0" quotePrefix="1" applyFont="1"/>
    <xf numFmtId="0" fontId="14" fillId="0" borderId="2" xfId="0" quotePrefix="1" applyFont="1" applyBorder="1" applyAlignment="1">
      <alignment horizontal="right"/>
    </xf>
    <xf numFmtId="0" fontId="14" fillId="0" borderId="0" xfId="0" quotePrefix="1" applyFont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0" borderId="4" xfId="0" applyFont="1" applyBorder="1"/>
  </cellXfs>
  <cellStyles count="2">
    <cellStyle name="Normal" xfId="0" builtinId="0"/>
    <cellStyle name="Normal_Tabelltest" xfId="1"/>
  </cellStyles>
  <dxfs count="487"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  <dxf>
      <numFmt numFmtId="164" formatCode="&quot;studierna pågår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3"/>
  <sheetViews>
    <sheetView zoomScaleNormal="100" workbookViewId="0">
      <selection activeCell="R21" sqref="R21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19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31" t="s">
        <v>15</v>
      </c>
      <c r="L2" s="17"/>
      <c r="M2" s="16"/>
      <c r="N2" s="16"/>
      <c r="O2" s="16"/>
      <c r="P2" s="15"/>
    </row>
    <row r="3" spans="1:17" s="1" customFormat="1" ht="72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30" t="s">
        <v>48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397</v>
      </c>
      <c r="C4" s="2">
        <v>1</v>
      </c>
      <c r="D4" s="2">
        <v>296</v>
      </c>
      <c r="E4" s="2">
        <v>20</v>
      </c>
      <c r="F4" s="2">
        <v>2</v>
      </c>
      <c r="G4" s="2">
        <v>78</v>
      </c>
      <c r="I4" s="4">
        <f t="shared" ref="I4:I17" si="0">A4</f>
        <v>2005</v>
      </c>
      <c r="J4" s="3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1">A4+1</f>
        <v>2006</v>
      </c>
      <c r="B5" s="3">
        <v>345</v>
      </c>
      <c r="C5" s="2">
        <v>1</v>
      </c>
      <c r="D5" s="2">
        <v>265</v>
      </c>
      <c r="E5" s="2">
        <v>18</v>
      </c>
      <c r="F5" s="2">
        <v>9</v>
      </c>
      <c r="G5" s="24">
        <v>52</v>
      </c>
      <c r="I5" s="4">
        <f t="shared" si="0"/>
        <v>2006</v>
      </c>
      <c r="J5" s="3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1"/>
        <v>2007</v>
      </c>
      <c r="B6" s="3">
        <v>351</v>
      </c>
      <c r="C6" s="2">
        <v>8</v>
      </c>
      <c r="D6" s="2">
        <v>257</v>
      </c>
      <c r="E6" s="2">
        <v>17</v>
      </c>
      <c r="F6" s="2">
        <v>7</v>
      </c>
      <c r="G6" s="24">
        <v>62</v>
      </c>
      <c r="I6" s="4">
        <f t="shared" si="0"/>
        <v>2007</v>
      </c>
      <c r="J6" s="3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1"/>
        <v>2008</v>
      </c>
      <c r="B7" s="3">
        <v>377</v>
      </c>
      <c r="C7" s="2">
        <v>12</v>
      </c>
      <c r="D7" s="2">
        <v>287</v>
      </c>
      <c r="E7" s="2">
        <v>26</v>
      </c>
      <c r="F7" s="2">
        <v>6</v>
      </c>
      <c r="G7" s="24">
        <v>46</v>
      </c>
      <c r="I7" s="4">
        <f t="shared" si="0"/>
        <v>2008</v>
      </c>
      <c r="J7" s="3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1"/>
        <v>2009</v>
      </c>
      <c r="B8" s="3">
        <v>378</v>
      </c>
      <c r="C8" s="2">
        <v>38</v>
      </c>
      <c r="D8" s="2">
        <v>262</v>
      </c>
      <c r="E8" s="2">
        <v>38</v>
      </c>
      <c r="F8" s="2">
        <v>10</v>
      </c>
      <c r="G8" s="24">
        <v>30</v>
      </c>
      <c r="I8" s="4">
        <f t="shared" si="0"/>
        <v>2009</v>
      </c>
      <c r="J8" s="3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1"/>
        <v>2010</v>
      </c>
      <c r="B9" s="7">
        <v>374</v>
      </c>
      <c r="C9" s="2">
        <v>40</v>
      </c>
      <c r="D9" s="2">
        <v>271</v>
      </c>
      <c r="E9" s="2">
        <v>26</v>
      </c>
      <c r="F9" s="2">
        <v>4</v>
      </c>
      <c r="G9" s="24">
        <v>33</v>
      </c>
      <c r="I9" s="4">
        <f t="shared" si="0"/>
        <v>2010</v>
      </c>
      <c r="J9" s="3">
        <v>33</v>
      </c>
      <c r="K9" s="2">
        <v>25</v>
      </c>
      <c r="L9" s="2">
        <v>4</v>
      </c>
      <c r="M9" s="2">
        <v>1</v>
      </c>
      <c r="N9" s="2">
        <v>3</v>
      </c>
      <c r="O9" s="2">
        <v>0</v>
      </c>
      <c r="P9" s="2">
        <v>0</v>
      </c>
    </row>
    <row r="10" spans="1:17" s="1" customFormat="1" ht="12" x14ac:dyDescent="0.2">
      <c r="A10" s="4">
        <f t="shared" si="1"/>
        <v>2011</v>
      </c>
      <c r="B10" s="7">
        <v>410</v>
      </c>
      <c r="C10" s="2">
        <v>38</v>
      </c>
      <c r="D10" s="2">
        <v>313</v>
      </c>
      <c r="E10" s="2">
        <v>26</v>
      </c>
      <c r="F10" s="2">
        <v>4</v>
      </c>
      <c r="G10" s="24">
        <v>29</v>
      </c>
      <c r="I10" s="4">
        <f t="shared" si="0"/>
        <v>2011</v>
      </c>
      <c r="J10" s="3">
        <v>41</v>
      </c>
      <c r="K10" s="2">
        <v>25</v>
      </c>
      <c r="L10" s="2">
        <v>5</v>
      </c>
      <c r="M10" s="2">
        <v>1</v>
      </c>
      <c r="N10" s="2">
        <v>4</v>
      </c>
      <c r="O10" s="2">
        <v>0</v>
      </c>
      <c r="P10" s="2">
        <v>6</v>
      </c>
    </row>
    <row r="11" spans="1:17" s="1" customFormat="1" ht="12" x14ac:dyDescent="0.2">
      <c r="A11" s="4">
        <f t="shared" si="1"/>
        <v>2012</v>
      </c>
      <c r="B11" s="7">
        <v>351</v>
      </c>
      <c r="C11" s="2">
        <v>48</v>
      </c>
      <c r="D11" s="2">
        <v>264</v>
      </c>
      <c r="E11" s="2">
        <v>19</v>
      </c>
      <c r="F11" s="2">
        <v>1</v>
      </c>
      <c r="G11" s="24">
        <v>19</v>
      </c>
      <c r="I11" s="4">
        <f t="shared" si="0"/>
        <v>2012</v>
      </c>
      <c r="J11" s="3">
        <v>35</v>
      </c>
      <c r="K11" s="2">
        <v>20</v>
      </c>
      <c r="L11" s="2">
        <v>7</v>
      </c>
      <c r="M11" s="2">
        <v>1</v>
      </c>
      <c r="N11" s="2">
        <v>2</v>
      </c>
      <c r="O11" s="2">
        <v>0</v>
      </c>
      <c r="P11" s="2">
        <v>5</v>
      </c>
    </row>
    <row r="12" spans="1:17" s="1" customFormat="1" ht="12" x14ac:dyDescent="0.2">
      <c r="A12" s="4">
        <f t="shared" si="1"/>
        <v>2013</v>
      </c>
      <c r="B12" s="7">
        <v>337</v>
      </c>
      <c r="C12" s="2">
        <v>33</v>
      </c>
      <c r="D12" s="2">
        <v>261</v>
      </c>
      <c r="E12" s="2">
        <v>14</v>
      </c>
      <c r="F12" s="2">
        <v>3</v>
      </c>
      <c r="G12" s="2">
        <v>26</v>
      </c>
      <c r="I12" s="4">
        <f t="shared" si="0"/>
        <v>2013</v>
      </c>
      <c r="J12" s="3">
        <v>55</v>
      </c>
      <c r="K12" s="2">
        <v>22</v>
      </c>
      <c r="L12" s="2">
        <v>16</v>
      </c>
      <c r="M12" s="2">
        <v>9</v>
      </c>
      <c r="N12" s="2">
        <v>4</v>
      </c>
      <c r="O12" s="2">
        <v>0</v>
      </c>
      <c r="P12" s="2">
        <v>4</v>
      </c>
    </row>
    <row r="13" spans="1:17" s="1" customFormat="1" ht="12" x14ac:dyDescent="0.2">
      <c r="A13" s="4">
        <f t="shared" si="1"/>
        <v>2014</v>
      </c>
      <c r="B13" s="7">
        <v>366</v>
      </c>
      <c r="C13" s="2">
        <v>38</v>
      </c>
      <c r="D13" s="2">
        <v>278</v>
      </c>
      <c r="E13" s="2">
        <v>26</v>
      </c>
      <c r="F13" s="6">
        <v>0</v>
      </c>
      <c r="G13" s="2">
        <v>24</v>
      </c>
      <c r="I13" s="4">
        <f t="shared" si="0"/>
        <v>2014</v>
      </c>
      <c r="J13" s="3">
        <v>38</v>
      </c>
      <c r="K13" s="2">
        <v>18</v>
      </c>
      <c r="L13" s="2">
        <v>8</v>
      </c>
      <c r="M13" s="2">
        <v>0</v>
      </c>
      <c r="N13" s="2">
        <v>5</v>
      </c>
      <c r="O13" s="2">
        <v>0</v>
      </c>
      <c r="P13" s="2">
        <v>7</v>
      </c>
    </row>
    <row r="14" spans="1:17" s="1" customFormat="1" ht="12" x14ac:dyDescent="0.2">
      <c r="A14" s="4">
        <f t="shared" si="1"/>
        <v>2015</v>
      </c>
      <c r="B14" s="7">
        <v>358</v>
      </c>
      <c r="C14" s="2">
        <v>31</v>
      </c>
      <c r="D14" s="2">
        <v>268</v>
      </c>
      <c r="E14" s="6">
        <v>0</v>
      </c>
      <c r="F14" s="6">
        <v>0</v>
      </c>
      <c r="G14" s="2">
        <v>59</v>
      </c>
      <c r="I14" s="4">
        <f t="shared" si="0"/>
        <v>2015</v>
      </c>
      <c r="J14" s="21">
        <v>32</v>
      </c>
      <c r="K14" s="2">
        <v>8</v>
      </c>
      <c r="L14" s="2">
        <v>14</v>
      </c>
      <c r="M14" s="2">
        <v>3</v>
      </c>
      <c r="N14" s="2">
        <v>7</v>
      </c>
      <c r="O14" s="2">
        <v>0</v>
      </c>
      <c r="P14" s="2">
        <v>0</v>
      </c>
    </row>
    <row r="15" spans="1:17" s="1" customFormat="1" ht="12" x14ac:dyDescent="0.2">
      <c r="A15" s="4">
        <f t="shared" si="1"/>
        <v>2016</v>
      </c>
      <c r="B15" s="23">
        <v>314</v>
      </c>
      <c r="C15" s="2">
        <v>21</v>
      </c>
      <c r="D15" s="8" t="s">
        <v>0</v>
      </c>
      <c r="E15" s="6">
        <v>0</v>
      </c>
      <c r="F15" s="6">
        <v>0</v>
      </c>
      <c r="G15" s="22" t="s">
        <v>0</v>
      </c>
      <c r="I15" s="4">
        <f t="shared" si="0"/>
        <v>2016</v>
      </c>
      <c r="J15" s="21">
        <v>34</v>
      </c>
      <c r="K15" s="2">
        <v>14</v>
      </c>
      <c r="L15" s="2">
        <v>6</v>
      </c>
      <c r="M15" s="2">
        <v>9</v>
      </c>
      <c r="N15" s="2">
        <v>1</v>
      </c>
      <c r="O15" s="2">
        <v>0</v>
      </c>
      <c r="P15" s="2">
        <v>4</v>
      </c>
    </row>
    <row r="16" spans="1:17" s="1" customFormat="1" ht="12" x14ac:dyDescent="0.2">
      <c r="A16" s="4">
        <f t="shared" si="1"/>
        <v>2017</v>
      </c>
      <c r="B16" s="3">
        <v>324</v>
      </c>
      <c r="C16" s="2">
        <v>18</v>
      </c>
      <c r="D16" s="6">
        <v>0</v>
      </c>
      <c r="E16" s="6">
        <v>0</v>
      </c>
      <c r="F16" s="6">
        <v>0</v>
      </c>
      <c r="G16" s="5">
        <v>306</v>
      </c>
      <c r="I16" s="4">
        <f t="shared" si="0"/>
        <v>2017</v>
      </c>
      <c r="J16" s="3">
        <v>29</v>
      </c>
      <c r="K16" s="2">
        <v>11</v>
      </c>
      <c r="L16" s="2">
        <v>4</v>
      </c>
      <c r="M16" s="2">
        <v>3</v>
      </c>
      <c r="N16" s="2">
        <v>4</v>
      </c>
      <c r="O16" s="2">
        <v>0</v>
      </c>
      <c r="P16" s="2">
        <v>7</v>
      </c>
    </row>
    <row r="17" spans="1:17" s="1" customFormat="1" ht="12" x14ac:dyDescent="0.2">
      <c r="A17" s="4">
        <f t="shared" si="1"/>
        <v>2018</v>
      </c>
      <c r="B17" s="3">
        <v>323</v>
      </c>
      <c r="C17" s="2">
        <v>6</v>
      </c>
      <c r="D17" s="6">
        <v>0</v>
      </c>
      <c r="E17" s="6">
        <v>0</v>
      </c>
      <c r="F17" s="6">
        <v>0</v>
      </c>
      <c r="G17" s="5">
        <v>317</v>
      </c>
      <c r="I17" s="4">
        <f t="shared" si="0"/>
        <v>2018</v>
      </c>
      <c r="J17" s="3">
        <v>36</v>
      </c>
      <c r="K17" s="2">
        <v>14</v>
      </c>
      <c r="L17" s="2">
        <v>7</v>
      </c>
      <c r="M17" s="2">
        <v>9</v>
      </c>
      <c r="N17" s="2">
        <v>2</v>
      </c>
      <c r="O17" s="2">
        <v>0</v>
      </c>
      <c r="P17" s="2">
        <v>4</v>
      </c>
    </row>
    <row r="18" spans="1:17" x14ac:dyDescent="0.25">
      <c r="J18" s="20"/>
    </row>
    <row r="19" spans="1:17" s="14" customFormat="1" ht="15.75" x14ac:dyDescent="0.25">
      <c r="A19" s="19" t="str">
        <f>A1</f>
        <v>TOTALT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31" t="s">
        <v>15</v>
      </c>
      <c r="L20" s="17"/>
      <c r="M20" s="16"/>
      <c r="N20" s="16"/>
      <c r="O20" s="16"/>
      <c r="P20" s="15"/>
    </row>
    <row r="21" spans="1:17" s="1" customFormat="1" ht="72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30" t="s">
        <v>48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2">A4</f>
        <v>2005</v>
      </c>
      <c r="B22" s="3">
        <v>221</v>
      </c>
      <c r="C22" s="2">
        <v>0</v>
      </c>
      <c r="D22" s="2">
        <v>157</v>
      </c>
      <c r="E22" s="2">
        <v>8</v>
      </c>
      <c r="F22" s="2">
        <v>2</v>
      </c>
      <c r="G22" s="2">
        <v>54</v>
      </c>
      <c r="I22" s="4">
        <f t="shared" ref="I22:I35" si="3">A22</f>
        <v>2005</v>
      </c>
      <c r="J22" s="3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2"/>
        <v>2006</v>
      </c>
      <c r="B23" s="7">
        <v>185</v>
      </c>
      <c r="C23" s="2">
        <v>0</v>
      </c>
      <c r="D23" s="2">
        <v>145</v>
      </c>
      <c r="E23" s="2">
        <v>8</v>
      </c>
      <c r="F23" s="2">
        <v>7</v>
      </c>
      <c r="G23" s="2">
        <v>25</v>
      </c>
      <c r="I23" s="4">
        <f t="shared" si="3"/>
        <v>2006</v>
      </c>
      <c r="J23" s="3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2"/>
        <v>2007</v>
      </c>
      <c r="B24" s="3">
        <v>185</v>
      </c>
      <c r="C24" s="2">
        <v>2</v>
      </c>
      <c r="D24" s="2">
        <v>132</v>
      </c>
      <c r="E24" s="2">
        <v>10</v>
      </c>
      <c r="F24" s="2">
        <v>4</v>
      </c>
      <c r="G24" s="2">
        <v>37</v>
      </c>
      <c r="I24" s="4">
        <f t="shared" si="3"/>
        <v>2007</v>
      </c>
      <c r="J24" s="3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2"/>
        <v>2008</v>
      </c>
      <c r="B25" s="3">
        <v>208</v>
      </c>
      <c r="C25" s="2">
        <v>5</v>
      </c>
      <c r="D25" s="2">
        <v>159</v>
      </c>
      <c r="E25" s="2">
        <v>12</v>
      </c>
      <c r="F25" s="2">
        <v>5</v>
      </c>
      <c r="G25" s="2">
        <v>27</v>
      </c>
      <c r="I25" s="4">
        <f t="shared" si="3"/>
        <v>2008</v>
      </c>
      <c r="J25" s="3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2"/>
        <v>2009</v>
      </c>
      <c r="B26" s="3">
        <v>189</v>
      </c>
      <c r="C26" s="2">
        <v>19</v>
      </c>
      <c r="D26" s="2">
        <v>126</v>
      </c>
      <c r="E26" s="2">
        <v>22</v>
      </c>
      <c r="F26" s="2">
        <v>6</v>
      </c>
      <c r="G26" s="2">
        <v>16</v>
      </c>
      <c r="I26" s="4">
        <f t="shared" si="3"/>
        <v>2009</v>
      </c>
      <c r="J26" s="3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2"/>
        <v>2010</v>
      </c>
      <c r="B27" s="3">
        <v>204</v>
      </c>
      <c r="C27" s="2">
        <v>21</v>
      </c>
      <c r="D27" s="2">
        <v>153</v>
      </c>
      <c r="E27" s="2">
        <v>11</v>
      </c>
      <c r="F27" s="2">
        <v>1</v>
      </c>
      <c r="G27" s="2">
        <v>18</v>
      </c>
      <c r="I27" s="4">
        <f t="shared" si="3"/>
        <v>2010</v>
      </c>
      <c r="J27" s="3">
        <v>21</v>
      </c>
      <c r="K27" s="2">
        <v>15</v>
      </c>
      <c r="L27" s="2">
        <v>4</v>
      </c>
      <c r="M27" s="2">
        <v>0</v>
      </c>
      <c r="N27" s="2">
        <v>2</v>
      </c>
      <c r="O27" s="2">
        <v>0</v>
      </c>
      <c r="P27" s="2">
        <v>0</v>
      </c>
    </row>
    <row r="28" spans="1:17" s="1" customFormat="1" ht="12" x14ac:dyDescent="0.2">
      <c r="A28" s="4">
        <f t="shared" si="2"/>
        <v>2011</v>
      </c>
      <c r="B28" s="3">
        <v>220</v>
      </c>
      <c r="C28" s="2">
        <v>21</v>
      </c>
      <c r="D28" s="2">
        <v>164</v>
      </c>
      <c r="E28" s="2">
        <v>9</v>
      </c>
      <c r="F28" s="2">
        <v>4</v>
      </c>
      <c r="G28" s="2">
        <v>22</v>
      </c>
      <c r="I28" s="4">
        <f t="shared" si="3"/>
        <v>2011</v>
      </c>
      <c r="J28" s="3">
        <v>18</v>
      </c>
      <c r="K28" s="2">
        <v>14</v>
      </c>
      <c r="L28" s="2">
        <v>2</v>
      </c>
      <c r="M28" s="2">
        <v>0</v>
      </c>
      <c r="N28" s="2">
        <v>1</v>
      </c>
      <c r="O28" s="2">
        <v>0</v>
      </c>
      <c r="P28" s="2">
        <v>1</v>
      </c>
    </row>
    <row r="29" spans="1:17" s="1" customFormat="1" ht="12" x14ac:dyDescent="0.2">
      <c r="A29" s="4">
        <f t="shared" si="2"/>
        <v>2012</v>
      </c>
      <c r="B29" s="3">
        <v>198</v>
      </c>
      <c r="C29" s="2">
        <v>32</v>
      </c>
      <c r="D29" s="2">
        <v>141</v>
      </c>
      <c r="E29" s="2">
        <v>12</v>
      </c>
      <c r="F29" s="2">
        <v>0</v>
      </c>
      <c r="G29" s="2">
        <v>13</v>
      </c>
      <c r="I29" s="4">
        <f t="shared" si="3"/>
        <v>2012</v>
      </c>
      <c r="J29" s="3">
        <v>16</v>
      </c>
      <c r="K29" s="2">
        <v>10</v>
      </c>
      <c r="L29" s="2">
        <v>3</v>
      </c>
      <c r="M29" s="2">
        <v>0</v>
      </c>
      <c r="N29" s="2">
        <v>1</v>
      </c>
      <c r="O29" s="2">
        <v>0</v>
      </c>
      <c r="P29" s="2">
        <v>2</v>
      </c>
    </row>
    <row r="30" spans="1:17" s="1" customFormat="1" ht="12" x14ac:dyDescent="0.2">
      <c r="A30" s="4">
        <f t="shared" si="2"/>
        <v>2013</v>
      </c>
      <c r="B30" s="3">
        <v>195</v>
      </c>
      <c r="C30" s="2">
        <v>23</v>
      </c>
      <c r="D30" s="2">
        <v>144</v>
      </c>
      <c r="E30" s="2">
        <v>5</v>
      </c>
      <c r="F30" s="2">
        <v>3</v>
      </c>
      <c r="G30" s="2">
        <v>20</v>
      </c>
      <c r="I30" s="4">
        <f t="shared" si="3"/>
        <v>2013</v>
      </c>
      <c r="J30" s="3">
        <v>31</v>
      </c>
      <c r="K30" s="2">
        <v>10</v>
      </c>
      <c r="L30" s="2">
        <v>10</v>
      </c>
      <c r="M30" s="2">
        <v>4</v>
      </c>
      <c r="N30" s="2">
        <v>4</v>
      </c>
      <c r="O30" s="2">
        <v>0</v>
      </c>
      <c r="P30" s="2">
        <v>3</v>
      </c>
    </row>
    <row r="31" spans="1:17" s="1" customFormat="1" ht="12" x14ac:dyDescent="0.2">
      <c r="A31" s="4">
        <f t="shared" si="2"/>
        <v>2014</v>
      </c>
      <c r="B31" s="3">
        <v>198</v>
      </c>
      <c r="C31" s="2">
        <v>23</v>
      </c>
      <c r="D31" s="2">
        <v>143</v>
      </c>
      <c r="E31" s="2">
        <v>12</v>
      </c>
      <c r="F31" s="6">
        <v>0</v>
      </c>
      <c r="G31" s="2">
        <v>20</v>
      </c>
      <c r="I31" s="4">
        <f t="shared" si="3"/>
        <v>2014</v>
      </c>
      <c r="J31" s="3">
        <v>24</v>
      </c>
      <c r="K31" s="2">
        <v>10</v>
      </c>
      <c r="L31" s="2">
        <v>6</v>
      </c>
      <c r="M31" s="2">
        <v>0</v>
      </c>
      <c r="N31" s="2">
        <v>4</v>
      </c>
      <c r="O31" s="2">
        <v>0</v>
      </c>
      <c r="P31" s="2">
        <v>4</v>
      </c>
    </row>
    <row r="32" spans="1:17" s="1" customFormat="1" ht="12" x14ac:dyDescent="0.2">
      <c r="A32" s="4">
        <f t="shared" si="2"/>
        <v>2015</v>
      </c>
      <c r="B32" s="7">
        <v>209</v>
      </c>
      <c r="C32" s="2">
        <v>16</v>
      </c>
      <c r="D32" s="2">
        <v>157</v>
      </c>
      <c r="E32" s="6">
        <v>0</v>
      </c>
      <c r="F32" s="6">
        <v>0</v>
      </c>
      <c r="G32" s="2">
        <v>36</v>
      </c>
      <c r="I32" s="4">
        <f t="shared" si="3"/>
        <v>2015</v>
      </c>
      <c r="J32" s="3">
        <v>26</v>
      </c>
      <c r="K32" s="2">
        <v>7</v>
      </c>
      <c r="L32" s="2">
        <v>11</v>
      </c>
      <c r="M32" s="2">
        <v>3</v>
      </c>
      <c r="N32" s="2">
        <v>5</v>
      </c>
      <c r="O32" s="2">
        <v>0</v>
      </c>
      <c r="P32" s="2">
        <v>0</v>
      </c>
    </row>
    <row r="33" spans="1:17" s="1" customFormat="1" ht="12" x14ac:dyDescent="0.2">
      <c r="A33" s="4">
        <f t="shared" si="2"/>
        <v>2016</v>
      </c>
      <c r="B33" s="7">
        <v>178</v>
      </c>
      <c r="C33" s="2">
        <v>8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3"/>
        <v>2016</v>
      </c>
      <c r="J33" s="3">
        <v>16</v>
      </c>
      <c r="K33" s="2">
        <v>5</v>
      </c>
      <c r="L33" s="2">
        <v>4</v>
      </c>
      <c r="M33" s="2">
        <v>5</v>
      </c>
      <c r="N33" s="2">
        <v>1</v>
      </c>
      <c r="O33" s="2">
        <v>0</v>
      </c>
      <c r="P33" s="2">
        <v>1</v>
      </c>
    </row>
    <row r="34" spans="1:17" s="1" customFormat="1" ht="12" x14ac:dyDescent="0.2">
      <c r="A34" s="4">
        <f t="shared" si="2"/>
        <v>2017</v>
      </c>
      <c r="B34" s="7">
        <v>175</v>
      </c>
      <c r="C34" s="2">
        <v>9</v>
      </c>
      <c r="D34" s="6">
        <v>0</v>
      </c>
      <c r="E34" s="6">
        <v>0</v>
      </c>
      <c r="F34" s="6">
        <v>0</v>
      </c>
      <c r="G34" s="5">
        <v>166</v>
      </c>
      <c r="I34" s="4">
        <f t="shared" si="3"/>
        <v>2017</v>
      </c>
      <c r="J34" s="3">
        <v>15</v>
      </c>
      <c r="K34" s="2">
        <v>5</v>
      </c>
      <c r="L34" s="2">
        <v>3</v>
      </c>
      <c r="M34" s="2">
        <v>2</v>
      </c>
      <c r="N34" s="2">
        <v>1</v>
      </c>
      <c r="O34" s="2">
        <v>0</v>
      </c>
      <c r="P34" s="2">
        <v>4</v>
      </c>
    </row>
    <row r="35" spans="1:17" s="1" customFormat="1" ht="12" x14ac:dyDescent="0.2">
      <c r="A35" s="4">
        <f t="shared" si="2"/>
        <v>2018</v>
      </c>
      <c r="B35" s="7">
        <v>171</v>
      </c>
      <c r="C35" s="2">
        <v>4</v>
      </c>
      <c r="D35" s="6">
        <v>0</v>
      </c>
      <c r="E35" s="6">
        <v>0</v>
      </c>
      <c r="F35" s="6">
        <v>0</v>
      </c>
      <c r="G35" s="5">
        <v>167</v>
      </c>
      <c r="I35" s="4">
        <f t="shared" si="3"/>
        <v>2018</v>
      </c>
      <c r="J35" s="3">
        <v>16</v>
      </c>
      <c r="K35" s="2">
        <v>6</v>
      </c>
      <c r="L35" s="2">
        <v>2</v>
      </c>
      <c r="M35" s="2">
        <v>7</v>
      </c>
      <c r="N35" s="2">
        <v>0</v>
      </c>
      <c r="O35" s="2">
        <v>0</v>
      </c>
      <c r="P35" s="2">
        <v>1</v>
      </c>
    </row>
    <row r="36" spans="1:17" x14ac:dyDescent="0.25">
      <c r="J36" s="20"/>
    </row>
    <row r="37" spans="1:17" s="14" customFormat="1" ht="15.75" x14ac:dyDescent="0.25">
      <c r="A37" s="19" t="str">
        <f>A19</f>
        <v>TOTALT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31" t="s">
        <v>15</v>
      </c>
      <c r="L38" s="17"/>
      <c r="M38" s="16"/>
      <c r="N38" s="16"/>
      <c r="O38" s="16"/>
      <c r="P38" s="15"/>
    </row>
    <row r="39" spans="1:17" s="1" customFormat="1" ht="72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30" t="s">
        <v>48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4">A4</f>
        <v>2005</v>
      </c>
      <c r="B40" s="3">
        <v>176</v>
      </c>
      <c r="C40" s="2">
        <v>1</v>
      </c>
      <c r="D40" s="2">
        <v>139</v>
      </c>
      <c r="E40" s="2">
        <v>12</v>
      </c>
      <c r="F40" s="2">
        <v>0</v>
      </c>
      <c r="G40" s="2">
        <v>24</v>
      </c>
      <c r="I40" s="4">
        <f t="shared" ref="I40:I53" si="5">A40</f>
        <v>2005</v>
      </c>
      <c r="J40" s="3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4"/>
        <v>2006</v>
      </c>
      <c r="B41" s="7">
        <v>160</v>
      </c>
      <c r="C41" s="2">
        <v>1</v>
      </c>
      <c r="D41" s="2">
        <v>120</v>
      </c>
      <c r="E41" s="2">
        <v>10</v>
      </c>
      <c r="F41" s="2">
        <v>2</v>
      </c>
      <c r="G41" s="2">
        <v>27</v>
      </c>
      <c r="I41" s="4">
        <f t="shared" si="5"/>
        <v>2006</v>
      </c>
      <c r="J41" s="3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4"/>
        <v>2007</v>
      </c>
      <c r="B42" s="3">
        <v>166</v>
      </c>
      <c r="C42" s="2">
        <v>6</v>
      </c>
      <c r="D42" s="2">
        <v>125</v>
      </c>
      <c r="E42" s="2">
        <v>7</v>
      </c>
      <c r="F42" s="2">
        <v>3</v>
      </c>
      <c r="G42" s="2">
        <v>25</v>
      </c>
      <c r="I42" s="4">
        <f t="shared" si="5"/>
        <v>2007</v>
      </c>
      <c r="J42" s="3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4"/>
        <v>2008</v>
      </c>
      <c r="B43" s="3">
        <v>169</v>
      </c>
      <c r="C43" s="2">
        <v>7</v>
      </c>
      <c r="D43" s="2">
        <v>128</v>
      </c>
      <c r="E43" s="2">
        <v>14</v>
      </c>
      <c r="F43" s="2">
        <v>1</v>
      </c>
      <c r="G43" s="2">
        <v>19</v>
      </c>
      <c r="I43" s="4">
        <f t="shared" si="5"/>
        <v>2008</v>
      </c>
      <c r="J43" s="3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4"/>
        <v>2009</v>
      </c>
      <c r="B44" s="3">
        <v>189</v>
      </c>
      <c r="C44" s="2">
        <v>19</v>
      </c>
      <c r="D44" s="2">
        <v>136</v>
      </c>
      <c r="E44" s="2">
        <v>16</v>
      </c>
      <c r="F44" s="2">
        <v>4</v>
      </c>
      <c r="G44" s="2">
        <v>14</v>
      </c>
      <c r="I44" s="4">
        <f t="shared" si="5"/>
        <v>2009</v>
      </c>
      <c r="J44" s="3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4"/>
        <v>2010</v>
      </c>
      <c r="B45" s="3">
        <v>170</v>
      </c>
      <c r="C45" s="2">
        <v>19</v>
      </c>
      <c r="D45" s="2">
        <v>118</v>
      </c>
      <c r="E45" s="2">
        <v>15</v>
      </c>
      <c r="F45" s="2">
        <v>3</v>
      </c>
      <c r="G45" s="2">
        <v>15</v>
      </c>
      <c r="I45" s="4">
        <f t="shared" si="5"/>
        <v>2010</v>
      </c>
      <c r="J45" s="3">
        <v>12</v>
      </c>
      <c r="K45" s="2">
        <v>10</v>
      </c>
      <c r="L45" s="2">
        <v>0</v>
      </c>
      <c r="M45" s="2">
        <v>1</v>
      </c>
      <c r="N45" s="2">
        <v>1</v>
      </c>
      <c r="O45" s="2">
        <v>0</v>
      </c>
      <c r="P45" s="2">
        <v>0</v>
      </c>
    </row>
    <row r="46" spans="1:17" s="1" customFormat="1" ht="12" x14ac:dyDescent="0.2">
      <c r="A46" s="4">
        <f t="shared" si="4"/>
        <v>2011</v>
      </c>
      <c r="B46" s="3">
        <v>190</v>
      </c>
      <c r="C46" s="2">
        <v>17</v>
      </c>
      <c r="D46" s="2">
        <v>149</v>
      </c>
      <c r="E46" s="2">
        <v>17</v>
      </c>
      <c r="F46" s="2">
        <v>0</v>
      </c>
      <c r="G46" s="2">
        <v>7</v>
      </c>
      <c r="I46" s="4">
        <f t="shared" si="5"/>
        <v>2011</v>
      </c>
      <c r="J46" s="3">
        <v>23</v>
      </c>
      <c r="K46" s="2">
        <v>11</v>
      </c>
      <c r="L46" s="2">
        <v>3</v>
      </c>
      <c r="M46" s="2">
        <v>1</v>
      </c>
      <c r="N46" s="2">
        <v>3</v>
      </c>
      <c r="O46" s="2">
        <v>0</v>
      </c>
      <c r="P46" s="2">
        <v>5</v>
      </c>
    </row>
    <row r="47" spans="1:17" s="1" customFormat="1" ht="12" x14ac:dyDescent="0.2">
      <c r="A47" s="4">
        <f t="shared" si="4"/>
        <v>2012</v>
      </c>
      <c r="B47" s="3">
        <v>153</v>
      </c>
      <c r="C47" s="2">
        <v>16</v>
      </c>
      <c r="D47" s="2">
        <v>123</v>
      </c>
      <c r="E47" s="2">
        <v>7</v>
      </c>
      <c r="F47" s="2">
        <v>1</v>
      </c>
      <c r="G47" s="2">
        <v>6</v>
      </c>
      <c r="I47" s="4">
        <f t="shared" si="5"/>
        <v>2012</v>
      </c>
      <c r="J47" s="3">
        <v>19</v>
      </c>
      <c r="K47" s="2">
        <v>10</v>
      </c>
      <c r="L47" s="2">
        <v>4</v>
      </c>
      <c r="M47" s="2">
        <v>1</v>
      </c>
      <c r="N47" s="2">
        <v>1</v>
      </c>
      <c r="O47" s="2">
        <v>0</v>
      </c>
      <c r="P47" s="2">
        <v>3</v>
      </c>
    </row>
    <row r="48" spans="1:17" s="1" customFormat="1" ht="12" x14ac:dyDescent="0.2">
      <c r="A48" s="4">
        <f t="shared" si="4"/>
        <v>2013</v>
      </c>
      <c r="B48" s="3">
        <v>142</v>
      </c>
      <c r="C48" s="2">
        <v>10</v>
      </c>
      <c r="D48" s="2">
        <v>117</v>
      </c>
      <c r="E48" s="2">
        <v>9</v>
      </c>
      <c r="F48" s="2">
        <v>0</v>
      </c>
      <c r="G48" s="2">
        <v>6</v>
      </c>
      <c r="I48" s="4">
        <f t="shared" si="5"/>
        <v>2013</v>
      </c>
      <c r="J48" s="3">
        <v>24</v>
      </c>
      <c r="K48" s="2">
        <v>12</v>
      </c>
      <c r="L48" s="2">
        <v>6</v>
      </c>
      <c r="M48" s="2">
        <v>5</v>
      </c>
      <c r="N48" s="2">
        <v>0</v>
      </c>
      <c r="O48" s="2">
        <v>0</v>
      </c>
      <c r="P48" s="2">
        <v>1</v>
      </c>
    </row>
    <row r="49" spans="1:16" s="1" customFormat="1" ht="12" x14ac:dyDescent="0.2">
      <c r="A49" s="4">
        <f t="shared" si="4"/>
        <v>2014</v>
      </c>
      <c r="B49" s="3">
        <v>168</v>
      </c>
      <c r="C49" s="2">
        <v>15</v>
      </c>
      <c r="D49" s="2">
        <v>135</v>
      </c>
      <c r="E49" s="2">
        <v>14</v>
      </c>
      <c r="F49" s="6">
        <v>0</v>
      </c>
      <c r="G49" s="2">
        <v>4</v>
      </c>
      <c r="I49" s="4">
        <f t="shared" si="5"/>
        <v>2014</v>
      </c>
      <c r="J49" s="3">
        <v>14</v>
      </c>
      <c r="K49" s="2">
        <v>8</v>
      </c>
      <c r="L49" s="2">
        <v>2</v>
      </c>
      <c r="M49" s="2">
        <v>0</v>
      </c>
      <c r="N49" s="2">
        <v>1</v>
      </c>
      <c r="O49" s="2">
        <v>0</v>
      </c>
      <c r="P49" s="2">
        <v>3</v>
      </c>
    </row>
    <row r="50" spans="1:16" s="1" customFormat="1" ht="12" x14ac:dyDescent="0.2">
      <c r="A50" s="4">
        <f t="shared" si="4"/>
        <v>2015</v>
      </c>
      <c r="B50" s="7">
        <v>149</v>
      </c>
      <c r="C50" s="2">
        <v>15</v>
      </c>
      <c r="D50" s="2">
        <v>111</v>
      </c>
      <c r="E50" s="6">
        <v>0</v>
      </c>
      <c r="F50" s="6">
        <v>0</v>
      </c>
      <c r="G50" s="2">
        <v>23</v>
      </c>
      <c r="I50" s="4">
        <f t="shared" si="5"/>
        <v>2015</v>
      </c>
      <c r="J50" s="3">
        <v>6</v>
      </c>
      <c r="K50" s="2">
        <v>1</v>
      </c>
      <c r="L50" s="2">
        <v>3</v>
      </c>
      <c r="M50" s="2">
        <v>0</v>
      </c>
      <c r="N50" s="2">
        <v>2</v>
      </c>
      <c r="O50" s="2">
        <v>0</v>
      </c>
      <c r="P50" s="2">
        <v>0</v>
      </c>
    </row>
    <row r="51" spans="1:16" s="1" customFormat="1" ht="12" x14ac:dyDescent="0.2">
      <c r="A51" s="4">
        <f t="shared" si="4"/>
        <v>2016</v>
      </c>
      <c r="B51" s="7">
        <v>136</v>
      </c>
      <c r="C51" s="2">
        <v>13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5"/>
        <v>2016</v>
      </c>
      <c r="J51" s="3">
        <v>18</v>
      </c>
      <c r="K51" s="2">
        <v>9</v>
      </c>
      <c r="L51" s="2">
        <v>2</v>
      </c>
      <c r="M51" s="2">
        <v>4</v>
      </c>
      <c r="N51" s="2">
        <v>0</v>
      </c>
      <c r="O51" s="2">
        <v>0</v>
      </c>
      <c r="P51" s="2">
        <v>3</v>
      </c>
    </row>
    <row r="52" spans="1:16" s="1" customFormat="1" ht="12" x14ac:dyDescent="0.2">
      <c r="A52" s="4">
        <f t="shared" si="4"/>
        <v>2017</v>
      </c>
      <c r="B52" s="7">
        <v>149</v>
      </c>
      <c r="C52" s="2">
        <v>9</v>
      </c>
      <c r="D52" s="6">
        <v>0</v>
      </c>
      <c r="E52" s="6">
        <v>0</v>
      </c>
      <c r="F52" s="6">
        <v>0</v>
      </c>
      <c r="G52" s="5">
        <v>140</v>
      </c>
      <c r="I52" s="4">
        <f t="shared" si="5"/>
        <v>2017</v>
      </c>
      <c r="J52" s="3">
        <v>14</v>
      </c>
      <c r="K52" s="2">
        <v>6</v>
      </c>
      <c r="L52" s="2">
        <v>1</v>
      </c>
      <c r="M52" s="2">
        <v>1</v>
      </c>
      <c r="N52" s="2">
        <v>3</v>
      </c>
      <c r="O52" s="2">
        <v>0</v>
      </c>
      <c r="P52" s="2">
        <v>3</v>
      </c>
    </row>
    <row r="53" spans="1:16" s="1" customFormat="1" ht="12" x14ac:dyDescent="0.2">
      <c r="A53" s="4">
        <f t="shared" si="4"/>
        <v>2018</v>
      </c>
      <c r="B53" s="7">
        <v>152</v>
      </c>
      <c r="C53" s="2">
        <v>2</v>
      </c>
      <c r="D53" s="6">
        <v>0</v>
      </c>
      <c r="E53" s="6">
        <v>0</v>
      </c>
      <c r="F53" s="6">
        <v>0</v>
      </c>
      <c r="G53" s="5">
        <v>150</v>
      </c>
      <c r="I53" s="4">
        <f t="shared" si="5"/>
        <v>2018</v>
      </c>
      <c r="J53" s="3">
        <v>20</v>
      </c>
      <c r="K53" s="2">
        <v>8</v>
      </c>
      <c r="L53" s="2">
        <v>5</v>
      </c>
      <c r="M53" s="2">
        <v>2</v>
      </c>
      <c r="N53" s="2">
        <v>2</v>
      </c>
      <c r="O53" s="2">
        <v>0</v>
      </c>
      <c r="P53" s="2">
        <v>3</v>
      </c>
    </row>
  </sheetData>
  <conditionalFormatting sqref="D15:D17">
    <cfRule type="cellIs" dxfId="486" priority="17" operator="equal">
      <formula>0</formula>
    </cfRule>
  </conditionalFormatting>
  <conditionalFormatting sqref="E15:E17">
    <cfRule type="cellIs" dxfId="485" priority="16" operator="equal">
      <formula>0</formula>
    </cfRule>
  </conditionalFormatting>
  <conditionalFormatting sqref="F15:F17">
    <cfRule type="cellIs" dxfId="484" priority="15" operator="equal">
      <formula>0</formula>
    </cfRule>
  </conditionalFormatting>
  <conditionalFormatting sqref="D33:D35">
    <cfRule type="cellIs" dxfId="483" priority="14" operator="equal">
      <formula>0</formula>
    </cfRule>
  </conditionalFormatting>
  <conditionalFormatting sqref="E32:E35">
    <cfRule type="cellIs" dxfId="482" priority="13" operator="equal">
      <formula>0</formula>
    </cfRule>
  </conditionalFormatting>
  <conditionalFormatting sqref="F32:F35">
    <cfRule type="cellIs" dxfId="481" priority="12" operator="equal">
      <formula>0</formula>
    </cfRule>
  </conditionalFormatting>
  <conditionalFormatting sqref="D52:D53">
    <cfRule type="cellIs" dxfId="480" priority="11" operator="equal">
      <formula>0</formula>
    </cfRule>
  </conditionalFormatting>
  <conditionalFormatting sqref="E50:E53">
    <cfRule type="cellIs" dxfId="479" priority="10" operator="equal">
      <formula>0</formula>
    </cfRule>
  </conditionalFormatting>
  <conditionalFormatting sqref="F50:F53">
    <cfRule type="cellIs" dxfId="478" priority="9" operator="equal">
      <formula>0</formula>
    </cfRule>
  </conditionalFormatting>
  <conditionalFormatting sqref="E14">
    <cfRule type="cellIs" dxfId="477" priority="8" operator="equal">
      <formula>0</formula>
    </cfRule>
  </conditionalFormatting>
  <conditionalFormatting sqref="F14">
    <cfRule type="cellIs" dxfId="476" priority="7" operator="equal">
      <formula>0</formula>
    </cfRule>
  </conditionalFormatting>
  <conditionalFormatting sqref="F13">
    <cfRule type="cellIs" dxfId="475" priority="6" operator="equal">
      <formula>0</formula>
    </cfRule>
  </conditionalFormatting>
  <conditionalFormatting sqref="F31">
    <cfRule type="cellIs" dxfId="474" priority="5" operator="equal">
      <formula>0</formula>
    </cfRule>
  </conditionalFormatting>
  <conditionalFormatting sqref="F49">
    <cfRule type="cellIs" dxfId="473" priority="4" operator="equal">
      <formula>0</formula>
    </cfRule>
  </conditionalFormatting>
  <conditionalFormatting sqref="G33">
    <cfRule type="cellIs" dxfId="472" priority="3" operator="equal">
      <formula>0</formula>
    </cfRule>
  </conditionalFormatting>
  <conditionalFormatting sqref="D51">
    <cfRule type="cellIs" dxfId="471" priority="2" operator="equal">
      <formula>0</formula>
    </cfRule>
  </conditionalFormatting>
  <conditionalFormatting sqref="G51">
    <cfRule type="cellIs" dxfId="47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Width="2" fitToHeight="2" orientation="landscape" r:id="rId1"/>
  <rowBreaks count="1" manualBreakCount="1">
    <brk id="34" max="16383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25" t="s">
        <v>28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25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f>Gymnasielinjen!B4+Student!B4</f>
        <v>143</v>
      </c>
      <c r="C4" s="2">
        <f>Gymnasielinjen!C4+Student!C4</f>
        <v>0</v>
      </c>
      <c r="D4" s="2">
        <f>Gymnasielinjen!D4+Student!D4</f>
        <v>120</v>
      </c>
      <c r="E4" s="2">
        <f>Gymnasielinjen!E4+Student!E4</f>
        <v>11</v>
      </c>
      <c r="F4" s="2">
        <f>Gymnasielinjen!F4+Student!F4</f>
        <v>0</v>
      </c>
      <c r="G4" s="2">
        <f t="shared" ref="G4:G14" si="0">B4-C4-D4-E4-F4</f>
        <v>12</v>
      </c>
      <c r="I4" s="4">
        <f t="shared" ref="I4:I17" si="1">A4</f>
        <v>2005</v>
      </c>
      <c r="J4" s="3">
        <f t="shared" ref="J4:J17" si="2">SUM(K4:P4)</f>
        <v>0</v>
      </c>
      <c r="K4" s="2">
        <f>Gymnasielinjen!K4+Student!K4</f>
        <v>0</v>
      </c>
      <c r="L4" s="2">
        <f>Gymnasielinjen!L4+Student!L4</f>
        <v>0</v>
      </c>
      <c r="M4" s="2">
        <f>Gymnasielinjen!M4+Student!M4</f>
        <v>0</v>
      </c>
      <c r="N4" s="2">
        <f>Gymnasielinjen!N4+Student!N4</f>
        <v>0</v>
      </c>
      <c r="O4" s="2">
        <f>Gymnasielinjen!O4+Student!O4</f>
        <v>0</v>
      </c>
      <c r="P4" s="2">
        <f>Gymnasielinjen!P4+Student!P4</f>
        <v>0</v>
      </c>
    </row>
    <row r="5" spans="1:17" s="1" customFormat="1" ht="12" x14ac:dyDescent="0.2">
      <c r="A5" s="4">
        <f t="shared" ref="A5:A17" si="3">A4+1</f>
        <v>2006</v>
      </c>
      <c r="B5" s="3">
        <f>Gymnasielinjen!B5+Student!B5</f>
        <v>142</v>
      </c>
      <c r="C5" s="2">
        <f>Gymnasielinjen!C5+Student!C5</f>
        <v>0</v>
      </c>
      <c r="D5" s="2">
        <f>Gymnasielinjen!D5+Student!D5</f>
        <v>123</v>
      </c>
      <c r="E5" s="2">
        <f>Gymnasielinjen!E5+Student!E5</f>
        <v>10</v>
      </c>
      <c r="F5" s="2">
        <f>Gymnasielinjen!F5+Student!F5</f>
        <v>0</v>
      </c>
      <c r="G5" s="24">
        <f t="shared" si="0"/>
        <v>9</v>
      </c>
      <c r="I5" s="4">
        <f t="shared" si="1"/>
        <v>2006</v>
      </c>
      <c r="J5" s="3">
        <f t="shared" si="2"/>
        <v>0</v>
      </c>
      <c r="K5" s="2">
        <f>Gymnasielinjen!K5+Student!K5</f>
        <v>0</v>
      </c>
      <c r="L5" s="2">
        <f>Gymnasielinjen!L5+Student!L5</f>
        <v>0</v>
      </c>
      <c r="M5" s="2">
        <f>Gymnasielinjen!M5+Student!M5</f>
        <v>0</v>
      </c>
      <c r="N5" s="2">
        <f>Gymnasielinjen!N5+Student!N5</f>
        <v>0</v>
      </c>
      <c r="O5" s="2">
        <f>Gymnasielinjen!O5+Student!O5</f>
        <v>0</v>
      </c>
      <c r="P5" s="2">
        <f>Gymnasielinjen!P5+Student!P5</f>
        <v>0</v>
      </c>
    </row>
    <row r="6" spans="1:17" s="1" customFormat="1" ht="12" x14ac:dyDescent="0.2">
      <c r="A6" s="4">
        <f t="shared" si="3"/>
        <v>2007</v>
      </c>
      <c r="B6" s="3">
        <f>Gymnasielinjen!B6+Student!B6</f>
        <v>132</v>
      </c>
      <c r="C6" s="2">
        <f>Gymnasielinjen!C6+Student!C6</f>
        <v>1</v>
      </c>
      <c r="D6" s="2">
        <f>Gymnasielinjen!D6+Student!D6</f>
        <v>118</v>
      </c>
      <c r="E6" s="2">
        <f>Gymnasielinjen!E6+Student!E6</f>
        <v>6</v>
      </c>
      <c r="F6" s="24">
        <f>Gymnasielinjen!F6+Student!F6</f>
        <v>1</v>
      </c>
      <c r="G6" s="24">
        <f t="shared" si="0"/>
        <v>6</v>
      </c>
      <c r="I6" s="4">
        <f t="shared" si="1"/>
        <v>2007</v>
      </c>
      <c r="J6" s="3">
        <f t="shared" si="2"/>
        <v>0</v>
      </c>
      <c r="K6" s="2">
        <f>Gymnasielinjen!K6+Student!K6</f>
        <v>0</v>
      </c>
      <c r="L6" s="2">
        <f>Gymnasielinjen!L6+Student!L6</f>
        <v>0</v>
      </c>
      <c r="M6" s="2">
        <f>Gymnasielinjen!M6+Student!M6</f>
        <v>0</v>
      </c>
      <c r="N6" s="2">
        <f>Gymnasielinjen!N6+Student!N6</f>
        <v>0</v>
      </c>
      <c r="O6" s="2">
        <f>Gymnasielinjen!O6+Student!O6</f>
        <v>0</v>
      </c>
      <c r="P6" s="2">
        <f>Gymnasielinjen!P6+Student!P6</f>
        <v>0</v>
      </c>
    </row>
    <row r="7" spans="1:17" s="1" customFormat="1" ht="12" x14ac:dyDescent="0.2">
      <c r="A7" s="4">
        <f t="shared" si="3"/>
        <v>2008</v>
      </c>
      <c r="B7" s="3">
        <f>Gymnasielinjen!B7+Student!B7</f>
        <v>135</v>
      </c>
      <c r="C7" s="2">
        <f>Gymnasielinjen!C7+Student!C7</f>
        <v>0</v>
      </c>
      <c r="D7" s="2">
        <f>Gymnasielinjen!D7+Student!D7</f>
        <v>116</v>
      </c>
      <c r="E7" s="2">
        <f>Gymnasielinjen!E7+Student!E7</f>
        <v>16</v>
      </c>
      <c r="F7" s="2">
        <f>Gymnasielinjen!F7+Student!F7</f>
        <v>1</v>
      </c>
      <c r="G7" s="24">
        <f t="shared" si="0"/>
        <v>2</v>
      </c>
      <c r="I7" s="4">
        <f t="shared" si="1"/>
        <v>2008</v>
      </c>
      <c r="J7" s="3">
        <f t="shared" si="2"/>
        <v>0</v>
      </c>
      <c r="K7" s="2">
        <f>Gymnasielinjen!K7+Student!K7</f>
        <v>0</v>
      </c>
      <c r="L7" s="2">
        <f>Gymnasielinjen!L7+Student!L7</f>
        <v>0</v>
      </c>
      <c r="M7" s="2">
        <f>Gymnasielinjen!M7+Student!M7</f>
        <v>0</v>
      </c>
      <c r="N7" s="2">
        <f>Gymnasielinjen!N7+Student!N7</f>
        <v>0</v>
      </c>
      <c r="O7" s="2">
        <f>Gymnasielinjen!O7+Student!O7</f>
        <v>0</v>
      </c>
      <c r="P7" s="2">
        <f>Gymnasielinjen!P7+Student!P7</f>
        <v>0</v>
      </c>
    </row>
    <row r="8" spans="1:17" s="1" customFormat="1" ht="12" x14ac:dyDescent="0.2">
      <c r="A8" s="4">
        <f t="shared" si="3"/>
        <v>2009</v>
      </c>
      <c r="B8" s="3">
        <f>Gymnasielinjen!B8+Student!B8</f>
        <v>142</v>
      </c>
      <c r="C8" s="2">
        <f>Gymnasielinjen!C8+Student!C8</f>
        <v>5</v>
      </c>
      <c r="D8" s="2">
        <f>Gymnasielinjen!D8+Student!D8</f>
        <v>113</v>
      </c>
      <c r="E8" s="2">
        <f>Gymnasielinjen!E8+Student!E8</f>
        <v>18</v>
      </c>
      <c r="F8" s="2">
        <f>Gymnasielinjen!F8+Student!F8</f>
        <v>1</v>
      </c>
      <c r="G8" s="24">
        <f t="shared" si="0"/>
        <v>5</v>
      </c>
      <c r="I8" s="4">
        <f t="shared" si="1"/>
        <v>2009</v>
      </c>
      <c r="J8" s="3">
        <f t="shared" si="2"/>
        <v>0</v>
      </c>
      <c r="K8" s="2">
        <f>Gymnasielinjen!K8+Student!K8</f>
        <v>0</v>
      </c>
      <c r="L8" s="2">
        <f>Gymnasielinjen!L8+Student!L8</f>
        <v>0</v>
      </c>
      <c r="M8" s="2">
        <f>Gymnasielinjen!M8+Student!M8</f>
        <v>0</v>
      </c>
      <c r="N8" s="2">
        <f>Gymnasielinjen!N8+Student!N8</f>
        <v>0</v>
      </c>
      <c r="O8" s="2">
        <f>Gymnasielinjen!O8+Student!O8</f>
        <v>0</v>
      </c>
      <c r="P8" s="2">
        <f>Gymnasielinjen!P8+Student!P8</f>
        <v>0</v>
      </c>
    </row>
    <row r="9" spans="1:17" s="1" customFormat="1" ht="12" x14ac:dyDescent="0.2">
      <c r="A9" s="4">
        <f t="shared" si="3"/>
        <v>2010</v>
      </c>
      <c r="B9" s="3">
        <f>Gymnasielinjen!B9+Student!B9</f>
        <v>147</v>
      </c>
      <c r="C9" s="2">
        <f>Gymnasielinjen!C9+Student!C9</f>
        <v>9</v>
      </c>
      <c r="D9" s="2">
        <f>Gymnasielinjen!D9+Student!D9</f>
        <v>114</v>
      </c>
      <c r="E9" s="2">
        <f>Gymnasielinjen!E9+Student!E9</f>
        <v>18</v>
      </c>
      <c r="F9" s="2">
        <f>Gymnasielinjen!F9+Student!F9</f>
        <v>1</v>
      </c>
      <c r="G9" s="24">
        <f t="shared" si="0"/>
        <v>5</v>
      </c>
      <c r="I9" s="4">
        <f t="shared" si="1"/>
        <v>2010</v>
      </c>
      <c r="J9" s="3">
        <f t="shared" si="2"/>
        <v>3</v>
      </c>
      <c r="K9" s="2">
        <f>Gymnasielinjen!K9+Student!K9</f>
        <v>2</v>
      </c>
      <c r="L9" s="2">
        <f>Gymnasielinjen!L9+Student!L9</f>
        <v>0</v>
      </c>
      <c r="M9" s="2">
        <f>Gymnasielinjen!M9+Student!M9</f>
        <v>0</v>
      </c>
      <c r="N9" s="2">
        <f>Gymnasielinjen!N9+Student!N9</f>
        <v>1</v>
      </c>
      <c r="O9" s="2">
        <f>Gymnasielinjen!O9+Student!O9</f>
        <v>0</v>
      </c>
      <c r="P9" s="2">
        <f>Gymnasielinjen!P9+Student!P9</f>
        <v>0</v>
      </c>
    </row>
    <row r="10" spans="1:17" s="1" customFormat="1" ht="12" x14ac:dyDescent="0.2">
      <c r="A10" s="4">
        <f t="shared" si="3"/>
        <v>2011</v>
      </c>
      <c r="B10" s="3">
        <f>Gymnasielinjen!B10+Student!B10</f>
        <v>162</v>
      </c>
      <c r="C10" s="2">
        <f>Gymnasielinjen!C10+Student!C10</f>
        <v>5</v>
      </c>
      <c r="D10" s="2">
        <f>Gymnasielinjen!D10+Student!D10</f>
        <v>135</v>
      </c>
      <c r="E10" s="2">
        <f>Gymnasielinjen!E10+Student!E10</f>
        <v>20</v>
      </c>
      <c r="F10" s="2">
        <f>Gymnasielinjen!F10+Student!F10</f>
        <v>0</v>
      </c>
      <c r="G10" s="24">
        <f t="shared" si="0"/>
        <v>2</v>
      </c>
      <c r="I10" s="4">
        <f t="shared" si="1"/>
        <v>2011</v>
      </c>
      <c r="J10" s="3">
        <f t="shared" si="2"/>
        <v>4</v>
      </c>
      <c r="K10" s="2">
        <f>Gymnasielinjen!K10+Student!K10</f>
        <v>3</v>
      </c>
      <c r="L10" s="2">
        <f>Gymnasielinjen!L10+Student!L10</f>
        <v>0</v>
      </c>
      <c r="M10" s="2">
        <f>Gymnasielinjen!M10+Student!M10</f>
        <v>1</v>
      </c>
      <c r="N10" s="2">
        <f>Gymnasielinjen!N10+Student!N10</f>
        <v>0</v>
      </c>
      <c r="O10" s="2">
        <f>Gymnasielinjen!O10+Student!O10</f>
        <v>0</v>
      </c>
      <c r="P10" s="2">
        <f>Gymnasielinjen!P10+Student!P10</f>
        <v>0</v>
      </c>
    </row>
    <row r="11" spans="1:17" s="1" customFormat="1" ht="12" x14ac:dyDescent="0.2">
      <c r="A11" s="4">
        <f t="shared" si="3"/>
        <v>2012</v>
      </c>
      <c r="B11" s="3">
        <f>Gymnasielinjen!B11+Student!B11</f>
        <v>146</v>
      </c>
      <c r="C11" s="2">
        <f>Gymnasielinjen!C11+Student!C11</f>
        <v>7</v>
      </c>
      <c r="D11" s="2">
        <f>Gymnasielinjen!D11+Student!D11</f>
        <v>128</v>
      </c>
      <c r="E11" s="2">
        <f>Gymnasielinjen!E11+Student!E11</f>
        <v>8</v>
      </c>
      <c r="F11" s="2">
        <f>Gymnasielinjen!F11+Student!F11</f>
        <v>0</v>
      </c>
      <c r="G11" s="24">
        <f t="shared" si="0"/>
        <v>3</v>
      </c>
      <c r="I11" s="4">
        <f t="shared" si="1"/>
        <v>2012</v>
      </c>
      <c r="J11" s="3">
        <f t="shared" si="2"/>
        <v>4</v>
      </c>
      <c r="K11" s="2">
        <f>Gymnasielinjen!K11+Student!K11</f>
        <v>0</v>
      </c>
      <c r="L11" s="2">
        <f>Gymnasielinjen!L11+Student!L11</f>
        <v>2</v>
      </c>
      <c r="M11" s="2">
        <f>Gymnasielinjen!M11+Student!M11</f>
        <v>1</v>
      </c>
      <c r="N11" s="2">
        <f>Gymnasielinjen!N11+Student!N11</f>
        <v>0</v>
      </c>
      <c r="O11" s="2">
        <f>Gymnasielinjen!O11+Student!O11</f>
        <v>0</v>
      </c>
      <c r="P11" s="2">
        <f>Gymnasielinjen!P11+Student!P11</f>
        <v>1</v>
      </c>
    </row>
    <row r="12" spans="1:17" s="1" customFormat="1" ht="12" x14ac:dyDescent="0.2">
      <c r="A12" s="4">
        <f t="shared" si="3"/>
        <v>2013</v>
      </c>
      <c r="B12" s="3">
        <f>Gymnasielinjen!B12+Student!B12</f>
        <v>159</v>
      </c>
      <c r="C12" s="2">
        <f>Gymnasielinjen!C12+Student!C12</f>
        <v>5</v>
      </c>
      <c r="D12" s="2">
        <f>Gymnasielinjen!D12+Student!D12</f>
        <v>142</v>
      </c>
      <c r="E12" s="2">
        <f>Gymnasielinjen!E12+Student!E12</f>
        <v>11</v>
      </c>
      <c r="F12" s="2">
        <f>Gymnasielinjen!F12+Student!F12</f>
        <v>0</v>
      </c>
      <c r="G12" s="2">
        <f t="shared" si="0"/>
        <v>1</v>
      </c>
      <c r="I12" s="4">
        <f t="shared" si="1"/>
        <v>2013</v>
      </c>
      <c r="J12" s="3">
        <f t="shared" si="2"/>
        <v>10</v>
      </c>
      <c r="K12" s="2">
        <f>Gymnasielinjen!K12+Student!K12</f>
        <v>0</v>
      </c>
      <c r="L12" s="2">
        <f>Gymnasielinjen!L12+Student!L12</f>
        <v>4</v>
      </c>
      <c r="M12" s="2">
        <f>Gymnasielinjen!M12+Student!M12</f>
        <v>4</v>
      </c>
      <c r="N12" s="2">
        <f>Gymnasielinjen!N12+Student!N12</f>
        <v>0</v>
      </c>
      <c r="O12" s="2">
        <f>Gymnasielinjen!O12+Student!O12</f>
        <v>0</v>
      </c>
      <c r="P12" s="2">
        <f>Gymnasielinjen!P12+Student!P12</f>
        <v>2</v>
      </c>
    </row>
    <row r="13" spans="1:17" s="1" customFormat="1" ht="12" x14ac:dyDescent="0.2">
      <c r="A13" s="4">
        <f t="shared" si="3"/>
        <v>2014</v>
      </c>
      <c r="B13" s="3">
        <f>Gymnasielinjen!B13+Student!B13</f>
        <v>152</v>
      </c>
      <c r="C13" s="2">
        <f>Gymnasielinjen!C13+Student!C13</f>
        <v>9</v>
      </c>
      <c r="D13" s="2">
        <f>Gymnasielinjen!D13+Student!D13</f>
        <v>125</v>
      </c>
      <c r="E13" s="2">
        <f>Gymnasielinjen!E13+Student!E13</f>
        <v>18</v>
      </c>
      <c r="F13" s="6">
        <f>Gymnasielinjen!F13+Student!F13</f>
        <v>0</v>
      </c>
      <c r="G13" s="2">
        <f t="shared" si="0"/>
        <v>0</v>
      </c>
      <c r="I13" s="4">
        <f t="shared" si="1"/>
        <v>2014</v>
      </c>
      <c r="J13" s="3">
        <f t="shared" si="2"/>
        <v>4</v>
      </c>
      <c r="K13" s="2">
        <f>Gymnasielinjen!K13+Student!K13</f>
        <v>1</v>
      </c>
      <c r="L13" s="2">
        <f>Gymnasielinjen!L13+Student!L13</f>
        <v>1</v>
      </c>
      <c r="M13" s="2">
        <f>Gymnasielinjen!M13+Student!M13</f>
        <v>0</v>
      </c>
      <c r="N13" s="2">
        <f>Gymnasielinjen!N13+Student!N13</f>
        <v>0</v>
      </c>
      <c r="O13" s="2">
        <f>Gymnasielinjen!O13+Student!O13</f>
        <v>0</v>
      </c>
      <c r="P13" s="2">
        <f>Gymnasielinjen!P13+Student!P13</f>
        <v>2</v>
      </c>
    </row>
    <row r="14" spans="1:17" s="1" customFormat="1" ht="12" x14ac:dyDescent="0.2">
      <c r="A14" s="4">
        <f t="shared" si="3"/>
        <v>2015</v>
      </c>
      <c r="B14" s="3">
        <f>Gymnasielinjen!B14+Student!B14</f>
        <v>151</v>
      </c>
      <c r="C14" s="2">
        <f>Gymnasielinjen!C14+Student!C14</f>
        <v>3</v>
      </c>
      <c r="D14" s="2">
        <f>Gymnasielinjen!D14+Student!D14</f>
        <v>135</v>
      </c>
      <c r="E14" s="6">
        <f>Gymnasielinjen!E14+Student!E14</f>
        <v>0</v>
      </c>
      <c r="F14" s="6">
        <f>Gymnasielinjen!F14+Student!F14</f>
        <v>0</v>
      </c>
      <c r="G14" s="2">
        <f t="shared" si="0"/>
        <v>13</v>
      </c>
      <c r="I14" s="4">
        <f t="shared" si="1"/>
        <v>2015</v>
      </c>
      <c r="J14" s="3">
        <f t="shared" si="2"/>
        <v>5</v>
      </c>
      <c r="K14" s="2">
        <f>Gymnasielinjen!K14+Student!K14</f>
        <v>4</v>
      </c>
      <c r="L14" s="2">
        <f>Gymnasielinjen!L14+Student!L14</f>
        <v>1</v>
      </c>
      <c r="M14" s="2">
        <f>Gymnasielinjen!M14+Student!M14</f>
        <v>0</v>
      </c>
      <c r="N14" s="2">
        <f>Gymnasielinjen!N14+Student!N14</f>
        <v>0</v>
      </c>
      <c r="O14" s="2">
        <f>Gymnasielinjen!O14+Student!O14</f>
        <v>0</v>
      </c>
      <c r="P14" s="2">
        <f>Gymnasielinjen!P14+Student!P14</f>
        <v>0</v>
      </c>
    </row>
    <row r="15" spans="1:17" s="1" customFormat="1" ht="12" x14ac:dyDescent="0.2">
      <c r="A15" s="4">
        <f t="shared" si="3"/>
        <v>2016</v>
      </c>
      <c r="B15" s="3">
        <f>Gymnasielinjen!B15+Student!B15</f>
        <v>142</v>
      </c>
      <c r="C15" s="2">
        <f>Gymnasielinjen!C15+Student!C15</f>
        <v>5</v>
      </c>
      <c r="D15" s="8" t="s">
        <v>0</v>
      </c>
      <c r="E15" s="6">
        <f>Gymnasielinjen!E15+Student!E15</f>
        <v>0</v>
      </c>
      <c r="F15" s="6">
        <f>Gymnasielinjen!F15+Student!F15</f>
        <v>0</v>
      </c>
      <c r="G15" s="8" t="s">
        <v>0</v>
      </c>
      <c r="I15" s="4">
        <f t="shared" si="1"/>
        <v>2016</v>
      </c>
      <c r="J15" s="3">
        <f t="shared" si="2"/>
        <v>6</v>
      </c>
      <c r="K15" s="2">
        <f>Gymnasielinjen!K15+Student!K15</f>
        <v>1</v>
      </c>
      <c r="L15" s="2">
        <f>Gymnasielinjen!L15+Student!L15</f>
        <v>2</v>
      </c>
      <c r="M15" s="2">
        <f>Gymnasielinjen!M15+Student!M15</f>
        <v>3</v>
      </c>
      <c r="N15" s="2">
        <f>Gymnasielinjen!N15+Student!N15</f>
        <v>0</v>
      </c>
      <c r="O15" s="2">
        <f>Gymnasielinjen!O15+Student!O15</f>
        <v>0</v>
      </c>
      <c r="P15" s="2">
        <f>Gymnasielinjen!P15+Student!P15</f>
        <v>0</v>
      </c>
    </row>
    <row r="16" spans="1:17" s="1" customFormat="1" ht="12" x14ac:dyDescent="0.2">
      <c r="A16" s="4">
        <f t="shared" si="3"/>
        <v>2017</v>
      </c>
      <c r="B16" s="3">
        <f>Gymnasielinjen!B16+Student!B16</f>
        <v>133</v>
      </c>
      <c r="C16" s="2">
        <f>Gymnasielinjen!C16+Student!C16</f>
        <v>1</v>
      </c>
      <c r="D16" s="6">
        <f>Gymnasielinjen!D16+Student!D16</f>
        <v>0</v>
      </c>
      <c r="E16" s="6">
        <f>Gymnasielinjen!E16+Student!E16</f>
        <v>0</v>
      </c>
      <c r="F16" s="6">
        <f>Gymnasielinjen!F16+Student!F16</f>
        <v>0</v>
      </c>
      <c r="G16" s="5">
        <f>B16-C16-D16-E16-F16</f>
        <v>132</v>
      </c>
      <c r="I16" s="4">
        <f t="shared" si="1"/>
        <v>2017</v>
      </c>
      <c r="J16" s="3">
        <f t="shared" si="2"/>
        <v>8</v>
      </c>
      <c r="K16" s="2">
        <f>Gymnasielinjen!K16+Student!K16</f>
        <v>5</v>
      </c>
      <c r="L16" s="2">
        <f>Gymnasielinjen!L16+Student!L16</f>
        <v>2</v>
      </c>
      <c r="M16" s="2">
        <f>Gymnasielinjen!M16+Student!M16</f>
        <v>1</v>
      </c>
      <c r="N16" s="2">
        <f>Gymnasielinjen!N16+Student!N16</f>
        <v>0</v>
      </c>
      <c r="O16" s="2">
        <f>Gymnasielinjen!O16+Student!O16</f>
        <v>0</v>
      </c>
      <c r="P16" s="2">
        <f>Gymnasielinjen!P16+Student!P16</f>
        <v>0</v>
      </c>
    </row>
    <row r="17" spans="1:17" s="1" customFormat="1" ht="12" x14ac:dyDescent="0.2">
      <c r="A17" s="4">
        <f t="shared" si="3"/>
        <v>2018</v>
      </c>
      <c r="B17" s="3">
        <f>Gymnasielinjen!B17+Student!B17</f>
        <v>153</v>
      </c>
      <c r="C17" s="2">
        <f>Gymnasielinjen!C17+Student!C17</f>
        <v>1</v>
      </c>
      <c r="D17" s="6">
        <f>Gymnasielinjen!D17+Student!D17</f>
        <v>0</v>
      </c>
      <c r="E17" s="6">
        <f>Gymnasielinjen!E17+Student!E17</f>
        <v>0</v>
      </c>
      <c r="F17" s="6">
        <f>Gymnasielinjen!F17+Student!F17</f>
        <v>0</v>
      </c>
      <c r="G17" s="5">
        <f>B17-C17-D17-E17-F17</f>
        <v>152</v>
      </c>
      <c r="I17" s="4">
        <f t="shared" si="1"/>
        <v>2018</v>
      </c>
      <c r="J17" s="3">
        <f t="shared" si="2"/>
        <v>7</v>
      </c>
      <c r="K17" s="2">
        <f>Gymnasielinjen!K17+Student!K17</f>
        <v>3</v>
      </c>
      <c r="L17" s="2">
        <f>Gymnasielinjen!L17+Student!L17</f>
        <v>2</v>
      </c>
      <c r="M17" s="2">
        <f>Gymnasielinjen!M17+Student!M17</f>
        <v>2</v>
      </c>
      <c r="N17" s="2">
        <f>Gymnasielinjen!N17+Student!N17</f>
        <v>0</v>
      </c>
      <c r="O17" s="2">
        <f>Gymnasielinjen!O17+Student!O17</f>
        <v>0</v>
      </c>
      <c r="P17" s="2">
        <f>Gymnasielinjen!P17+Student!P17</f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Stud+Gymn (SUMMA)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f>Gymnasielinjen!B22+Student!B22</f>
        <v>70</v>
      </c>
      <c r="C22" s="2">
        <f>Gymnasielinjen!C22+Student!C22</f>
        <v>0</v>
      </c>
      <c r="D22" s="2">
        <f>Gymnasielinjen!D22+Student!D22</f>
        <v>60</v>
      </c>
      <c r="E22" s="2">
        <f>Gymnasielinjen!E22+Student!E22</f>
        <v>3</v>
      </c>
      <c r="F22" s="2">
        <f>Gymnasielinjen!F22+Student!F22</f>
        <v>0</v>
      </c>
      <c r="G22" s="2">
        <f t="shared" ref="G22:G32" si="5">B22-C22-D22-E22-F22</f>
        <v>7</v>
      </c>
      <c r="I22" s="4">
        <f t="shared" ref="I22:I35" si="6">A22</f>
        <v>2005</v>
      </c>
      <c r="J22" s="3">
        <f t="shared" ref="J22:J35" si="7">SUM(K22:P22)</f>
        <v>0</v>
      </c>
      <c r="K22" s="2">
        <f>Gymnasielinjen!K22+Student!K22</f>
        <v>0</v>
      </c>
      <c r="L22" s="2">
        <f>Gymnasielinjen!L22+Student!L22</f>
        <v>0</v>
      </c>
      <c r="M22" s="2">
        <f>Gymnasielinjen!M22+Student!M22</f>
        <v>0</v>
      </c>
      <c r="N22" s="2">
        <f>Gymnasielinjen!N22+Student!N22</f>
        <v>0</v>
      </c>
      <c r="O22" s="2">
        <f>Gymnasielinjen!O22+Student!O22</f>
        <v>0</v>
      </c>
      <c r="P22" s="2">
        <f>Gymnasielinjen!P22+Student!P22</f>
        <v>0</v>
      </c>
    </row>
    <row r="23" spans="1:17" s="1" customFormat="1" ht="12" x14ac:dyDescent="0.2">
      <c r="A23" s="4">
        <f t="shared" si="4"/>
        <v>2006</v>
      </c>
      <c r="B23" s="3">
        <f>Gymnasielinjen!B23+Student!B23</f>
        <v>68</v>
      </c>
      <c r="C23" s="2">
        <f>Gymnasielinjen!C23+Student!C23</f>
        <v>0</v>
      </c>
      <c r="D23" s="2">
        <f>Gymnasielinjen!D23+Student!D23</f>
        <v>61</v>
      </c>
      <c r="E23" s="2">
        <f>Gymnasielinjen!E23+Student!E23</f>
        <v>4</v>
      </c>
      <c r="F23" s="2">
        <f>Gymnasielinjen!F23+Student!F23</f>
        <v>0</v>
      </c>
      <c r="G23" s="2">
        <f t="shared" si="5"/>
        <v>3</v>
      </c>
      <c r="I23" s="4">
        <f t="shared" si="6"/>
        <v>2006</v>
      </c>
      <c r="J23" s="3">
        <f t="shared" si="7"/>
        <v>0</v>
      </c>
      <c r="K23" s="2">
        <f>Gymnasielinjen!K23+Student!K23</f>
        <v>0</v>
      </c>
      <c r="L23" s="2">
        <f>Gymnasielinjen!L23+Student!L23</f>
        <v>0</v>
      </c>
      <c r="M23" s="2">
        <f>Gymnasielinjen!M23+Student!M23</f>
        <v>0</v>
      </c>
      <c r="N23" s="2">
        <f>Gymnasielinjen!N23+Student!N23</f>
        <v>0</v>
      </c>
      <c r="O23" s="2">
        <f>Gymnasielinjen!O23+Student!O23</f>
        <v>0</v>
      </c>
      <c r="P23" s="2">
        <f>Gymnasielinjen!P23+Student!P23</f>
        <v>0</v>
      </c>
    </row>
    <row r="24" spans="1:17" s="1" customFormat="1" ht="12" x14ac:dyDescent="0.2">
      <c r="A24" s="4">
        <f t="shared" si="4"/>
        <v>2007</v>
      </c>
      <c r="B24" s="3">
        <f>Gymnasielinjen!B24+Student!B24</f>
        <v>48</v>
      </c>
      <c r="C24" s="2">
        <f>Gymnasielinjen!C24+Student!C24</f>
        <v>0</v>
      </c>
      <c r="D24" s="2">
        <f>Gymnasielinjen!D24+Student!D24</f>
        <v>41</v>
      </c>
      <c r="E24" s="2">
        <f>Gymnasielinjen!E24+Student!E24</f>
        <v>4</v>
      </c>
      <c r="F24" s="2">
        <f>Gymnasielinjen!F24+Student!F24</f>
        <v>0</v>
      </c>
      <c r="G24" s="2">
        <f t="shared" si="5"/>
        <v>3</v>
      </c>
      <c r="I24" s="4">
        <f t="shared" si="6"/>
        <v>2007</v>
      </c>
      <c r="J24" s="3">
        <f t="shared" si="7"/>
        <v>0</v>
      </c>
      <c r="K24" s="2">
        <f>Gymnasielinjen!K24+Student!K24</f>
        <v>0</v>
      </c>
      <c r="L24" s="2">
        <f>Gymnasielinjen!L24+Student!L24</f>
        <v>0</v>
      </c>
      <c r="M24" s="2">
        <f>Gymnasielinjen!M24+Student!M24</f>
        <v>0</v>
      </c>
      <c r="N24" s="2">
        <f>Gymnasielinjen!N24+Student!N24</f>
        <v>0</v>
      </c>
      <c r="O24" s="2">
        <f>Gymnasielinjen!O24+Student!O24</f>
        <v>0</v>
      </c>
      <c r="P24" s="2">
        <f>Gymnasielinjen!P24+Student!P24</f>
        <v>0</v>
      </c>
    </row>
    <row r="25" spans="1:17" s="1" customFormat="1" ht="12" x14ac:dyDescent="0.2">
      <c r="A25" s="4">
        <f t="shared" si="4"/>
        <v>2008</v>
      </c>
      <c r="B25" s="3">
        <f>Gymnasielinjen!B25+Student!B25</f>
        <v>59</v>
      </c>
      <c r="C25" s="2">
        <f>Gymnasielinjen!C25+Student!C25</f>
        <v>0</v>
      </c>
      <c r="D25" s="2">
        <f>Gymnasielinjen!D25+Student!D25</f>
        <v>51</v>
      </c>
      <c r="E25" s="2">
        <f>Gymnasielinjen!E25+Student!E25</f>
        <v>6</v>
      </c>
      <c r="F25" s="2">
        <f>Gymnasielinjen!F25+Student!F25</f>
        <v>1</v>
      </c>
      <c r="G25" s="2">
        <f t="shared" si="5"/>
        <v>1</v>
      </c>
      <c r="I25" s="4">
        <f t="shared" si="6"/>
        <v>2008</v>
      </c>
      <c r="J25" s="3">
        <f t="shared" si="7"/>
        <v>0</v>
      </c>
      <c r="K25" s="2">
        <f>Gymnasielinjen!K25+Student!K25</f>
        <v>0</v>
      </c>
      <c r="L25" s="2">
        <f>Gymnasielinjen!L25+Student!L25</f>
        <v>0</v>
      </c>
      <c r="M25" s="2">
        <f>Gymnasielinjen!M25+Student!M25</f>
        <v>0</v>
      </c>
      <c r="N25" s="2">
        <f>Gymnasielinjen!N25+Student!N25</f>
        <v>0</v>
      </c>
      <c r="O25" s="2">
        <f>Gymnasielinjen!O25+Student!O25</f>
        <v>0</v>
      </c>
      <c r="P25" s="2">
        <f>Gymnasielinjen!P25+Student!P25</f>
        <v>0</v>
      </c>
    </row>
    <row r="26" spans="1:17" s="1" customFormat="1" ht="12" x14ac:dyDescent="0.2">
      <c r="A26" s="4">
        <f t="shared" si="4"/>
        <v>2009</v>
      </c>
      <c r="B26" s="3">
        <f>Gymnasielinjen!B26+Student!B26</f>
        <v>49</v>
      </c>
      <c r="C26" s="2">
        <f>Gymnasielinjen!C26+Student!C26</f>
        <v>1</v>
      </c>
      <c r="D26" s="2">
        <f>Gymnasielinjen!D26+Student!D26</f>
        <v>38</v>
      </c>
      <c r="E26" s="2">
        <f>Gymnasielinjen!E26+Student!E26</f>
        <v>10</v>
      </c>
      <c r="F26" s="2">
        <f>Gymnasielinjen!F26+Student!F26</f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f>Gymnasielinjen!K26+Student!K26</f>
        <v>0</v>
      </c>
      <c r="L26" s="2">
        <f>Gymnasielinjen!L26+Student!L26</f>
        <v>0</v>
      </c>
      <c r="M26" s="2">
        <f>Gymnasielinjen!M26+Student!M26</f>
        <v>0</v>
      </c>
      <c r="N26" s="2">
        <f>Gymnasielinjen!N26+Student!N26</f>
        <v>0</v>
      </c>
      <c r="O26" s="2">
        <f>Gymnasielinjen!O26+Student!O26</f>
        <v>0</v>
      </c>
      <c r="P26" s="2">
        <f>Gymnasielinjen!P26+Student!P26</f>
        <v>0</v>
      </c>
    </row>
    <row r="27" spans="1:17" s="1" customFormat="1" ht="12" x14ac:dyDescent="0.2">
      <c r="A27" s="4">
        <f t="shared" si="4"/>
        <v>2010</v>
      </c>
      <c r="B27" s="3">
        <f>Gymnasielinjen!B27+Student!B27</f>
        <v>62</v>
      </c>
      <c r="C27" s="2">
        <f>Gymnasielinjen!C27+Student!C27</f>
        <v>6</v>
      </c>
      <c r="D27" s="2">
        <f>Gymnasielinjen!D27+Student!D27</f>
        <v>49</v>
      </c>
      <c r="E27" s="2">
        <f>Gymnasielinjen!E27+Student!E27</f>
        <v>6</v>
      </c>
      <c r="F27" s="2">
        <f>Gymnasielinjen!F27+Student!F27</f>
        <v>0</v>
      </c>
      <c r="G27" s="2">
        <f t="shared" si="5"/>
        <v>1</v>
      </c>
      <c r="I27" s="4">
        <f t="shared" si="6"/>
        <v>2010</v>
      </c>
      <c r="J27" s="3">
        <f t="shared" si="7"/>
        <v>2</v>
      </c>
      <c r="K27" s="2">
        <f>Gymnasielinjen!K27+Student!K27</f>
        <v>1</v>
      </c>
      <c r="L27" s="2">
        <f>Gymnasielinjen!L27+Student!L27</f>
        <v>0</v>
      </c>
      <c r="M27" s="2">
        <f>Gymnasielinjen!M27+Student!M27</f>
        <v>0</v>
      </c>
      <c r="N27" s="2">
        <f>Gymnasielinjen!N27+Student!N27</f>
        <v>1</v>
      </c>
      <c r="O27" s="2">
        <f>Gymnasielinjen!O27+Student!O27</f>
        <v>0</v>
      </c>
      <c r="P27" s="2">
        <f>Gymnasielinjen!P27+Student!P27</f>
        <v>0</v>
      </c>
    </row>
    <row r="28" spans="1:17" s="1" customFormat="1" ht="12" x14ac:dyDescent="0.2">
      <c r="A28" s="4">
        <f t="shared" si="4"/>
        <v>2011</v>
      </c>
      <c r="B28" s="3">
        <f>Gymnasielinjen!B28+Student!B28</f>
        <v>65</v>
      </c>
      <c r="C28" s="2">
        <f>Gymnasielinjen!C28+Student!C28</f>
        <v>1</v>
      </c>
      <c r="D28" s="2">
        <f>Gymnasielinjen!D28+Student!D28</f>
        <v>57</v>
      </c>
      <c r="E28" s="2">
        <f>Gymnasielinjen!E28+Student!E28</f>
        <v>6</v>
      </c>
      <c r="F28" s="2">
        <f>Gymnasielinjen!F28+Student!F28</f>
        <v>0</v>
      </c>
      <c r="G28" s="2">
        <f t="shared" si="5"/>
        <v>1</v>
      </c>
      <c r="I28" s="4">
        <f t="shared" si="6"/>
        <v>2011</v>
      </c>
      <c r="J28" s="3">
        <f t="shared" si="7"/>
        <v>1</v>
      </c>
      <c r="K28" s="2">
        <f>Gymnasielinjen!K28+Student!K28</f>
        <v>1</v>
      </c>
      <c r="L28" s="2">
        <f>Gymnasielinjen!L28+Student!L28</f>
        <v>0</v>
      </c>
      <c r="M28" s="2">
        <f>Gymnasielinjen!M28+Student!M28</f>
        <v>0</v>
      </c>
      <c r="N28" s="2">
        <f>Gymnasielinjen!N28+Student!N28</f>
        <v>0</v>
      </c>
      <c r="O28" s="2">
        <f>Gymnasielinjen!O28+Student!O28</f>
        <v>0</v>
      </c>
      <c r="P28" s="2">
        <f>Gymnasielinjen!P28+Student!P28</f>
        <v>0</v>
      </c>
    </row>
    <row r="29" spans="1:17" s="1" customFormat="1" ht="12" x14ac:dyDescent="0.2">
      <c r="A29" s="4">
        <f t="shared" si="4"/>
        <v>2012</v>
      </c>
      <c r="B29" s="3">
        <f>Gymnasielinjen!B29+Student!B29</f>
        <v>59</v>
      </c>
      <c r="C29" s="2">
        <f>Gymnasielinjen!C29+Student!C29</f>
        <v>4</v>
      </c>
      <c r="D29" s="2">
        <f>Gymnasielinjen!D29+Student!D29</f>
        <v>49</v>
      </c>
      <c r="E29" s="2">
        <f>Gymnasielinjen!E29+Student!E29</f>
        <v>4</v>
      </c>
      <c r="F29" s="2">
        <f>Gymnasielinjen!F29+Student!F29</f>
        <v>0</v>
      </c>
      <c r="G29" s="2">
        <f t="shared" si="5"/>
        <v>2</v>
      </c>
      <c r="I29" s="4">
        <f t="shared" si="6"/>
        <v>2012</v>
      </c>
      <c r="J29" s="3">
        <f t="shared" si="7"/>
        <v>2</v>
      </c>
      <c r="K29" s="2">
        <f>Gymnasielinjen!K29+Student!K29</f>
        <v>0</v>
      </c>
      <c r="L29" s="2">
        <f>Gymnasielinjen!L29+Student!L29</f>
        <v>1</v>
      </c>
      <c r="M29" s="2">
        <f>Gymnasielinjen!M29+Student!M29</f>
        <v>0</v>
      </c>
      <c r="N29" s="2">
        <f>Gymnasielinjen!N29+Student!N29</f>
        <v>0</v>
      </c>
      <c r="O29" s="2">
        <f>Gymnasielinjen!O29+Student!O29</f>
        <v>0</v>
      </c>
      <c r="P29" s="2">
        <f>Gymnasielinjen!P29+Student!P29</f>
        <v>1</v>
      </c>
    </row>
    <row r="30" spans="1:17" s="1" customFormat="1" ht="12" x14ac:dyDescent="0.2">
      <c r="A30" s="4">
        <f t="shared" si="4"/>
        <v>2013</v>
      </c>
      <c r="B30" s="3">
        <f>Gymnasielinjen!B30+Student!B30</f>
        <v>69</v>
      </c>
      <c r="C30" s="2">
        <f>Gymnasielinjen!C30+Student!C30</f>
        <v>2</v>
      </c>
      <c r="D30" s="2">
        <f>Gymnasielinjen!D30+Student!D30</f>
        <v>63</v>
      </c>
      <c r="E30" s="2">
        <f>Gymnasielinjen!E30+Student!E30</f>
        <v>4</v>
      </c>
      <c r="F30" s="2">
        <f>Gymnasielinjen!F30+Student!F30</f>
        <v>0</v>
      </c>
      <c r="G30" s="2">
        <f t="shared" si="5"/>
        <v>0</v>
      </c>
      <c r="I30" s="4">
        <f t="shared" si="6"/>
        <v>2013</v>
      </c>
      <c r="J30" s="3">
        <f t="shared" si="7"/>
        <v>3</v>
      </c>
      <c r="K30" s="2">
        <f>Gymnasielinjen!K30+Student!K30</f>
        <v>0</v>
      </c>
      <c r="L30" s="2">
        <f>Gymnasielinjen!L30+Student!L30</f>
        <v>2</v>
      </c>
      <c r="M30" s="2">
        <f>Gymnasielinjen!M30+Student!M30</f>
        <v>0</v>
      </c>
      <c r="N30" s="2">
        <f>Gymnasielinjen!N30+Student!N30</f>
        <v>0</v>
      </c>
      <c r="O30" s="2">
        <f>Gymnasielinjen!O30+Student!O30</f>
        <v>0</v>
      </c>
      <c r="P30" s="2">
        <f>Gymnasielinjen!P30+Student!P30</f>
        <v>1</v>
      </c>
    </row>
    <row r="31" spans="1:17" s="1" customFormat="1" ht="12" x14ac:dyDescent="0.2">
      <c r="A31" s="4">
        <f t="shared" si="4"/>
        <v>2014</v>
      </c>
      <c r="B31" s="3">
        <f>Gymnasielinjen!B31+Student!B31</f>
        <v>61</v>
      </c>
      <c r="C31" s="2">
        <f>Gymnasielinjen!C31+Student!C31</f>
        <v>6</v>
      </c>
      <c r="D31" s="2">
        <f>Gymnasielinjen!D31+Student!D31</f>
        <v>49</v>
      </c>
      <c r="E31" s="2">
        <f>Gymnasielinjen!E31+Student!E31</f>
        <v>6</v>
      </c>
      <c r="F31" s="6">
        <f>Gymnasielinjen!F31+Student!F31</f>
        <v>0</v>
      </c>
      <c r="G31" s="2">
        <f t="shared" si="5"/>
        <v>0</v>
      </c>
      <c r="I31" s="4">
        <f t="shared" si="6"/>
        <v>2014</v>
      </c>
      <c r="J31" s="3">
        <f t="shared" si="7"/>
        <v>2</v>
      </c>
      <c r="K31" s="2">
        <f>Gymnasielinjen!K31+Student!K31</f>
        <v>0</v>
      </c>
      <c r="L31" s="2">
        <f>Gymnasielinjen!L31+Student!L31</f>
        <v>1</v>
      </c>
      <c r="M31" s="2">
        <f>Gymnasielinjen!M31+Student!M31</f>
        <v>0</v>
      </c>
      <c r="N31" s="2">
        <f>Gymnasielinjen!N31+Student!N31</f>
        <v>0</v>
      </c>
      <c r="O31" s="2">
        <f>Gymnasielinjen!O31+Student!O31</f>
        <v>0</v>
      </c>
      <c r="P31" s="2">
        <f>Gymnasielinjen!P31+Student!P31</f>
        <v>1</v>
      </c>
    </row>
    <row r="32" spans="1:17" s="1" customFormat="1" ht="12" x14ac:dyDescent="0.2">
      <c r="A32" s="4">
        <f t="shared" si="4"/>
        <v>2015</v>
      </c>
      <c r="B32" s="3">
        <f>Gymnasielinjen!B32+Student!B32</f>
        <v>64</v>
      </c>
      <c r="C32" s="2">
        <f>Gymnasielinjen!C32+Student!C32</f>
        <v>1</v>
      </c>
      <c r="D32" s="2">
        <f>Gymnasielinjen!D32+Student!D32</f>
        <v>59</v>
      </c>
      <c r="E32" s="6">
        <f>Gymnasielinjen!E32+Student!E32</f>
        <v>0</v>
      </c>
      <c r="F32" s="6">
        <f>Gymnasielinjen!F32+Student!F32</f>
        <v>0</v>
      </c>
      <c r="G32" s="2">
        <f t="shared" si="5"/>
        <v>4</v>
      </c>
      <c r="I32" s="4">
        <f t="shared" si="6"/>
        <v>2015</v>
      </c>
      <c r="J32" s="3">
        <f t="shared" si="7"/>
        <v>4</v>
      </c>
      <c r="K32" s="2">
        <f>Gymnasielinjen!K32+Student!K32</f>
        <v>3</v>
      </c>
      <c r="L32" s="2">
        <f>Gymnasielinjen!L32+Student!L32</f>
        <v>1</v>
      </c>
      <c r="M32" s="2">
        <f>Gymnasielinjen!M32+Student!M32</f>
        <v>0</v>
      </c>
      <c r="N32" s="2">
        <f>Gymnasielinjen!N32+Student!N32</f>
        <v>0</v>
      </c>
      <c r="O32" s="2">
        <f>Gymnasielinjen!O32+Student!O32</f>
        <v>0</v>
      </c>
      <c r="P32" s="2">
        <f>Gymnasielinjen!P32+Student!P32</f>
        <v>0</v>
      </c>
    </row>
    <row r="33" spans="1:17" s="1" customFormat="1" ht="12" x14ac:dyDescent="0.2">
      <c r="A33" s="4">
        <f t="shared" si="4"/>
        <v>2016</v>
      </c>
      <c r="B33" s="3">
        <f>Gymnasielinjen!B33+Student!B33</f>
        <v>67</v>
      </c>
      <c r="C33" s="2">
        <f>Gymnasielinjen!C33+Student!C33</f>
        <v>2</v>
      </c>
      <c r="D33" s="8" t="s">
        <v>0</v>
      </c>
      <c r="E33" s="6">
        <f>Gymnasielinjen!E33+Student!E33</f>
        <v>0</v>
      </c>
      <c r="F33" s="6">
        <f>Gymnasielinjen!F33+Student!F33</f>
        <v>0</v>
      </c>
      <c r="G33" s="8" t="s">
        <v>0</v>
      </c>
      <c r="I33" s="4">
        <f t="shared" si="6"/>
        <v>2016</v>
      </c>
      <c r="J33" s="3">
        <f t="shared" si="7"/>
        <v>2</v>
      </c>
      <c r="K33" s="2">
        <f>Gymnasielinjen!K33+Student!K33</f>
        <v>0</v>
      </c>
      <c r="L33" s="2">
        <f>Gymnasielinjen!L33+Student!L33</f>
        <v>2</v>
      </c>
      <c r="M33" s="2">
        <f>Gymnasielinjen!M33+Student!M33</f>
        <v>0</v>
      </c>
      <c r="N33" s="2">
        <f>Gymnasielinjen!N33+Student!N33</f>
        <v>0</v>
      </c>
      <c r="O33" s="2">
        <f>Gymnasielinjen!O33+Student!O33</f>
        <v>0</v>
      </c>
      <c r="P33" s="2">
        <f>Gymnasielinjen!P33+Student!P33</f>
        <v>0</v>
      </c>
    </row>
    <row r="34" spans="1:17" s="1" customFormat="1" ht="12" x14ac:dyDescent="0.2">
      <c r="A34" s="4">
        <f t="shared" si="4"/>
        <v>2017</v>
      </c>
      <c r="B34" s="3">
        <f>Gymnasielinjen!B34+Student!B34</f>
        <v>58</v>
      </c>
      <c r="C34" s="2">
        <f>Gymnasielinjen!C34+Student!C34</f>
        <v>0</v>
      </c>
      <c r="D34" s="6">
        <f>Gymnasielinjen!D34+Student!D34</f>
        <v>0</v>
      </c>
      <c r="E34" s="6">
        <f>Gymnasielinjen!E34+Student!E34</f>
        <v>0</v>
      </c>
      <c r="F34" s="6">
        <f>Gymnasielinjen!F34+Student!F34</f>
        <v>0</v>
      </c>
      <c r="G34" s="5">
        <f>B34-C34-D34-E34-F34</f>
        <v>58</v>
      </c>
      <c r="I34" s="4">
        <f t="shared" si="6"/>
        <v>2017</v>
      </c>
      <c r="J34" s="3">
        <f t="shared" si="7"/>
        <v>5</v>
      </c>
      <c r="K34" s="2">
        <f>Gymnasielinjen!K34+Student!K34</f>
        <v>3</v>
      </c>
      <c r="L34" s="2">
        <f>Gymnasielinjen!L34+Student!L34</f>
        <v>2</v>
      </c>
      <c r="M34" s="2">
        <f>Gymnasielinjen!M34+Student!M34</f>
        <v>0</v>
      </c>
      <c r="N34" s="2">
        <f>Gymnasielinjen!N34+Student!N34</f>
        <v>0</v>
      </c>
      <c r="O34" s="2">
        <f>Gymnasielinjen!O34+Student!O34</f>
        <v>0</v>
      </c>
      <c r="P34" s="2">
        <f>Gymnasielinjen!P34+Student!P34</f>
        <v>0</v>
      </c>
    </row>
    <row r="35" spans="1:17" s="1" customFormat="1" ht="12" x14ac:dyDescent="0.2">
      <c r="A35" s="4">
        <f t="shared" si="4"/>
        <v>2018</v>
      </c>
      <c r="B35" s="3">
        <f>Gymnasielinjen!B35+Student!B35</f>
        <v>61</v>
      </c>
      <c r="C35" s="2">
        <f>Gymnasielinjen!C35+Student!C35</f>
        <v>1</v>
      </c>
      <c r="D35" s="6">
        <f>Gymnasielinjen!D35+Student!D35</f>
        <v>0</v>
      </c>
      <c r="E35" s="6">
        <f>Gymnasielinjen!E35+Student!E35</f>
        <v>0</v>
      </c>
      <c r="F35" s="6">
        <f>Gymnasielinjen!F35+Student!F35</f>
        <v>0</v>
      </c>
      <c r="G35" s="5">
        <f>B35-C35-D35-E35-F35</f>
        <v>60</v>
      </c>
      <c r="I35" s="4">
        <f t="shared" si="6"/>
        <v>2018</v>
      </c>
      <c r="J35" s="3">
        <f t="shared" si="7"/>
        <v>3</v>
      </c>
      <c r="K35" s="2">
        <f>Gymnasielinjen!K35+Student!K35</f>
        <v>2</v>
      </c>
      <c r="L35" s="2">
        <f>Gymnasielinjen!L35+Student!L35</f>
        <v>0</v>
      </c>
      <c r="M35" s="2">
        <f>Gymnasielinjen!M35+Student!M35</f>
        <v>1</v>
      </c>
      <c r="N35" s="2">
        <f>Gymnasielinjen!N35+Student!N35</f>
        <v>0</v>
      </c>
      <c r="O35" s="2">
        <f>Gymnasielinjen!O35+Student!O35</f>
        <v>0</v>
      </c>
      <c r="P35" s="2">
        <f>Gymnasielinjen!P35+Student!P35</f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Stud+Gymn (SUMMA)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f>Gymnasielinjen!B40+Student!B40</f>
        <v>73</v>
      </c>
      <c r="C40" s="2">
        <f>Gymnasielinjen!C40+Student!C40</f>
        <v>0</v>
      </c>
      <c r="D40" s="2">
        <f>Gymnasielinjen!D40+Student!D40</f>
        <v>60</v>
      </c>
      <c r="E40" s="2">
        <f>Gymnasielinjen!E40+Student!E40</f>
        <v>8</v>
      </c>
      <c r="F40" s="2">
        <f>Gymnasielinjen!F40+Student!F40</f>
        <v>0</v>
      </c>
      <c r="G40" s="2">
        <f t="shared" ref="G40:G50" si="9">B40-C40-D40-E40-F40</f>
        <v>5</v>
      </c>
      <c r="I40" s="4">
        <f t="shared" ref="I40:I53" si="10">A40</f>
        <v>2005</v>
      </c>
      <c r="J40" s="3">
        <f t="shared" ref="J40:J53" si="11">SUM(K40:P40)</f>
        <v>0</v>
      </c>
      <c r="K40" s="2">
        <f>Gymnasielinjen!K40+Student!K40</f>
        <v>0</v>
      </c>
      <c r="L40" s="2">
        <f>Gymnasielinjen!L40+Student!L40</f>
        <v>0</v>
      </c>
      <c r="M40" s="2">
        <f>Gymnasielinjen!M40+Student!M40</f>
        <v>0</v>
      </c>
      <c r="N40" s="2">
        <f>Gymnasielinjen!N40+Student!N40</f>
        <v>0</v>
      </c>
      <c r="O40" s="2">
        <f>Gymnasielinjen!O40+Student!O40</f>
        <v>0</v>
      </c>
      <c r="P40" s="2">
        <f>Gymnasielinjen!P40+Student!P40</f>
        <v>0</v>
      </c>
    </row>
    <row r="41" spans="1:17" s="1" customFormat="1" ht="12" x14ac:dyDescent="0.2">
      <c r="A41" s="4">
        <f t="shared" si="8"/>
        <v>2006</v>
      </c>
      <c r="B41" s="3">
        <f>Gymnasielinjen!B41+Student!B41</f>
        <v>74</v>
      </c>
      <c r="C41" s="2">
        <f>Gymnasielinjen!C41+Student!C41</f>
        <v>0</v>
      </c>
      <c r="D41" s="2">
        <f>Gymnasielinjen!D41+Student!D41</f>
        <v>62</v>
      </c>
      <c r="E41" s="2">
        <f>Gymnasielinjen!E41+Student!E41</f>
        <v>6</v>
      </c>
      <c r="F41" s="2">
        <f>Gymnasielinjen!F41+Student!F41</f>
        <v>0</v>
      </c>
      <c r="G41" s="2">
        <f t="shared" si="9"/>
        <v>6</v>
      </c>
      <c r="I41" s="4">
        <f t="shared" si="10"/>
        <v>2006</v>
      </c>
      <c r="J41" s="3">
        <f t="shared" si="11"/>
        <v>0</v>
      </c>
      <c r="K41" s="2">
        <f>Gymnasielinjen!K41+Student!K41</f>
        <v>0</v>
      </c>
      <c r="L41" s="2">
        <f>Gymnasielinjen!L41+Student!L41</f>
        <v>0</v>
      </c>
      <c r="M41" s="2">
        <f>Gymnasielinjen!M41+Student!M41</f>
        <v>0</v>
      </c>
      <c r="N41" s="2">
        <f>Gymnasielinjen!N41+Student!N41</f>
        <v>0</v>
      </c>
      <c r="O41" s="2">
        <f>Gymnasielinjen!O41+Student!O41</f>
        <v>0</v>
      </c>
      <c r="P41" s="2">
        <f>Gymnasielinjen!P41+Student!P41</f>
        <v>0</v>
      </c>
    </row>
    <row r="42" spans="1:17" s="1" customFormat="1" ht="12" x14ac:dyDescent="0.2">
      <c r="A42" s="4">
        <f t="shared" si="8"/>
        <v>2007</v>
      </c>
      <c r="B42" s="3">
        <f>Gymnasielinjen!B42+Student!B42</f>
        <v>84</v>
      </c>
      <c r="C42" s="2">
        <f>Gymnasielinjen!C42+Student!C42</f>
        <v>1</v>
      </c>
      <c r="D42" s="2">
        <f>Gymnasielinjen!D42+Student!D42</f>
        <v>77</v>
      </c>
      <c r="E42" s="2">
        <f>Gymnasielinjen!E42+Student!E42</f>
        <v>2</v>
      </c>
      <c r="F42" s="2">
        <f>Gymnasielinjen!F42+Student!F42</f>
        <v>1</v>
      </c>
      <c r="G42" s="2">
        <f t="shared" si="9"/>
        <v>3</v>
      </c>
      <c r="I42" s="4">
        <f t="shared" si="10"/>
        <v>2007</v>
      </c>
      <c r="J42" s="3">
        <f t="shared" si="11"/>
        <v>0</v>
      </c>
      <c r="K42" s="2">
        <f>Gymnasielinjen!K42+Student!K42</f>
        <v>0</v>
      </c>
      <c r="L42" s="2">
        <f>Gymnasielinjen!L42+Student!L42</f>
        <v>0</v>
      </c>
      <c r="M42" s="2">
        <f>Gymnasielinjen!M42+Student!M42</f>
        <v>0</v>
      </c>
      <c r="N42" s="2">
        <f>Gymnasielinjen!N42+Student!N42</f>
        <v>0</v>
      </c>
      <c r="O42" s="2">
        <f>Gymnasielinjen!O42+Student!O42</f>
        <v>0</v>
      </c>
      <c r="P42" s="2">
        <f>Gymnasielinjen!P42+Student!P42</f>
        <v>0</v>
      </c>
    </row>
    <row r="43" spans="1:17" s="1" customFormat="1" ht="12" x14ac:dyDescent="0.2">
      <c r="A43" s="4">
        <f t="shared" si="8"/>
        <v>2008</v>
      </c>
      <c r="B43" s="3">
        <f>Gymnasielinjen!B43+Student!B43</f>
        <v>76</v>
      </c>
      <c r="C43" s="2">
        <f>Gymnasielinjen!C43+Student!C43</f>
        <v>0</v>
      </c>
      <c r="D43" s="2">
        <f>Gymnasielinjen!D43+Student!D43</f>
        <v>65</v>
      </c>
      <c r="E43" s="2">
        <f>Gymnasielinjen!E43+Student!E43</f>
        <v>10</v>
      </c>
      <c r="F43" s="2">
        <f>Gymnasielinjen!F43+Student!F43</f>
        <v>0</v>
      </c>
      <c r="G43" s="2">
        <f t="shared" si="9"/>
        <v>1</v>
      </c>
      <c r="I43" s="4">
        <f t="shared" si="10"/>
        <v>2008</v>
      </c>
      <c r="J43" s="3">
        <f t="shared" si="11"/>
        <v>0</v>
      </c>
      <c r="K43" s="2">
        <f>Gymnasielinjen!K43+Student!K43</f>
        <v>0</v>
      </c>
      <c r="L43" s="2">
        <f>Gymnasielinjen!L43+Student!L43</f>
        <v>0</v>
      </c>
      <c r="M43" s="2">
        <f>Gymnasielinjen!M43+Student!M43</f>
        <v>0</v>
      </c>
      <c r="N43" s="2">
        <f>Gymnasielinjen!N43+Student!N43</f>
        <v>0</v>
      </c>
      <c r="O43" s="2">
        <f>Gymnasielinjen!O43+Student!O43</f>
        <v>0</v>
      </c>
      <c r="P43" s="2">
        <f>Gymnasielinjen!P43+Student!P43</f>
        <v>0</v>
      </c>
    </row>
    <row r="44" spans="1:17" s="1" customFormat="1" ht="12" x14ac:dyDescent="0.2">
      <c r="A44" s="4">
        <f t="shared" si="8"/>
        <v>2009</v>
      </c>
      <c r="B44" s="3">
        <f>Gymnasielinjen!B44+Student!B44</f>
        <v>93</v>
      </c>
      <c r="C44" s="2">
        <f>Gymnasielinjen!C44+Student!C44</f>
        <v>4</v>
      </c>
      <c r="D44" s="2">
        <f>Gymnasielinjen!D44+Student!D44</f>
        <v>75</v>
      </c>
      <c r="E44" s="2">
        <f>Gymnasielinjen!E44+Student!E44</f>
        <v>8</v>
      </c>
      <c r="F44" s="2">
        <f>Gymnasielinjen!F44+Student!F44</f>
        <v>1</v>
      </c>
      <c r="G44" s="2">
        <f t="shared" si="9"/>
        <v>5</v>
      </c>
      <c r="I44" s="4">
        <f t="shared" si="10"/>
        <v>2009</v>
      </c>
      <c r="J44" s="3">
        <f t="shared" si="11"/>
        <v>0</v>
      </c>
      <c r="K44" s="2">
        <f>Gymnasielinjen!K44+Student!K44</f>
        <v>0</v>
      </c>
      <c r="L44" s="2">
        <f>Gymnasielinjen!L44+Student!L44</f>
        <v>0</v>
      </c>
      <c r="M44" s="2">
        <f>Gymnasielinjen!M44+Student!M44</f>
        <v>0</v>
      </c>
      <c r="N44" s="2">
        <f>Gymnasielinjen!N44+Student!N44</f>
        <v>0</v>
      </c>
      <c r="O44" s="2">
        <f>Gymnasielinjen!O44+Student!O44</f>
        <v>0</v>
      </c>
      <c r="P44" s="2">
        <f>Gymnasielinjen!P44+Student!P44</f>
        <v>0</v>
      </c>
    </row>
    <row r="45" spans="1:17" s="1" customFormat="1" ht="12" x14ac:dyDescent="0.2">
      <c r="A45" s="4">
        <f t="shared" si="8"/>
        <v>2010</v>
      </c>
      <c r="B45" s="3">
        <f>Gymnasielinjen!B45+Student!B45</f>
        <v>85</v>
      </c>
      <c r="C45" s="2">
        <f>Gymnasielinjen!C45+Student!C45</f>
        <v>3</v>
      </c>
      <c r="D45" s="2">
        <f>Gymnasielinjen!D45+Student!D45</f>
        <v>65</v>
      </c>
      <c r="E45" s="2">
        <f>Gymnasielinjen!E45+Student!E45</f>
        <v>12</v>
      </c>
      <c r="F45" s="2">
        <f>Gymnasielinjen!F45+Student!F45</f>
        <v>1</v>
      </c>
      <c r="G45" s="2">
        <f t="shared" si="9"/>
        <v>4</v>
      </c>
      <c r="I45" s="4">
        <f t="shared" si="10"/>
        <v>2010</v>
      </c>
      <c r="J45" s="3">
        <f t="shared" si="11"/>
        <v>1</v>
      </c>
      <c r="K45" s="2">
        <f>Gymnasielinjen!K45+Student!K45</f>
        <v>1</v>
      </c>
      <c r="L45" s="2">
        <f>Gymnasielinjen!L45+Student!L45</f>
        <v>0</v>
      </c>
      <c r="M45" s="2">
        <f>Gymnasielinjen!M45+Student!M45</f>
        <v>0</v>
      </c>
      <c r="N45" s="2">
        <f>Gymnasielinjen!N45+Student!N45</f>
        <v>0</v>
      </c>
      <c r="O45" s="2">
        <f>Gymnasielinjen!O45+Student!O45</f>
        <v>0</v>
      </c>
      <c r="P45" s="2">
        <f>Gymnasielinjen!P45+Student!P45</f>
        <v>0</v>
      </c>
    </row>
    <row r="46" spans="1:17" s="1" customFormat="1" ht="12" x14ac:dyDescent="0.2">
      <c r="A46" s="4">
        <f t="shared" si="8"/>
        <v>2011</v>
      </c>
      <c r="B46" s="3">
        <f>Gymnasielinjen!B46+Student!B46</f>
        <v>97</v>
      </c>
      <c r="C46" s="2">
        <f>Gymnasielinjen!C46+Student!C46</f>
        <v>4</v>
      </c>
      <c r="D46" s="2">
        <f>Gymnasielinjen!D46+Student!D46</f>
        <v>78</v>
      </c>
      <c r="E46" s="2">
        <f>Gymnasielinjen!E46+Student!E46</f>
        <v>14</v>
      </c>
      <c r="F46" s="2">
        <f>Gymnasielinjen!F46+Student!F46</f>
        <v>0</v>
      </c>
      <c r="G46" s="2">
        <f t="shared" si="9"/>
        <v>1</v>
      </c>
      <c r="I46" s="4">
        <f t="shared" si="10"/>
        <v>2011</v>
      </c>
      <c r="J46" s="3">
        <f t="shared" si="11"/>
        <v>3</v>
      </c>
      <c r="K46" s="2">
        <f>Gymnasielinjen!K46+Student!K46</f>
        <v>2</v>
      </c>
      <c r="L46" s="2">
        <f>Gymnasielinjen!L46+Student!L46</f>
        <v>0</v>
      </c>
      <c r="M46" s="2">
        <f>Gymnasielinjen!M46+Student!M46</f>
        <v>1</v>
      </c>
      <c r="N46" s="2">
        <f>Gymnasielinjen!N46+Student!N46</f>
        <v>0</v>
      </c>
      <c r="O46" s="2">
        <f>Gymnasielinjen!O46+Student!O46</f>
        <v>0</v>
      </c>
      <c r="P46" s="2">
        <f>Gymnasielinjen!P46+Student!P46</f>
        <v>0</v>
      </c>
    </row>
    <row r="47" spans="1:17" s="1" customFormat="1" ht="12" x14ac:dyDescent="0.2">
      <c r="A47" s="4">
        <f t="shared" si="8"/>
        <v>2012</v>
      </c>
      <c r="B47" s="3">
        <f>Gymnasielinjen!B47+Student!B47</f>
        <v>87</v>
      </c>
      <c r="C47" s="2">
        <f>Gymnasielinjen!C47+Student!C47</f>
        <v>3</v>
      </c>
      <c r="D47" s="2">
        <f>Gymnasielinjen!D47+Student!D47</f>
        <v>79</v>
      </c>
      <c r="E47" s="2">
        <f>Gymnasielinjen!E47+Student!E47</f>
        <v>4</v>
      </c>
      <c r="F47" s="2">
        <f>Gymnasielinjen!F47+Student!F47</f>
        <v>0</v>
      </c>
      <c r="G47" s="2">
        <f t="shared" si="9"/>
        <v>1</v>
      </c>
      <c r="I47" s="4">
        <f t="shared" si="10"/>
        <v>2012</v>
      </c>
      <c r="J47" s="3">
        <f t="shared" si="11"/>
        <v>2</v>
      </c>
      <c r="K47" s="2">
        <f>Gymnasielinjen!K47+Student!K47</f>
        <v>0</v>
      </c>
      <c r="L47" s="2">
        <f>Gymnasielinjen!L47+Student!L47</f>
        <v>1</v>
      </c>
      <c r="M47" s="2">
        <f>Gymnasielinjen!M47+Student!M47</f>
        <v>1</v>
      </c>
      <c r="N47" s="2">
        <f>Gymnasielinjen!N47+Student!N47</f>
        <v>0</v>
      </c>
      <c r="O47" s="2">
        <f>Gymnasielinjen!O47+Student!O47</f>
        <v>0</v>
      </c>
      <c r="P47" s="2">
        <f>Gymnasielinjen!P47+Student!P47</f>
        <v>0</v>
      </c>
    </row>
    <row r="48" spans="1:17" s="1" customFormat="1" ht="12" x14ac:dyDescent="0.2">
      <c r="A48" s="4">
        <f t="shared" si="8"/>
        <v>2013</v>
      </c>
      <c r="B48" s="3">
        <f>Gymnasielinjen!B48+Student!B48</f>
        <v>90</v>
      </c>
      <c r="C48" s="2">
        <f>Gymnasielinjen!C48+Student!C48</f>
        <v>3</v>
      </c>
      <c r="D48" s="2">
        <f>Gymnasielinjen!D48+Student!D48</f>
        <v>79</v>
      </c>
      <c r="E48" s="2">
        <f>Gymnasielinjen!E48+Student!E48</f>
        <v>7</v>
      </c>
      <c r="F48" s="2">
        <f>Gymnasielinjen!F48+Student!F48</f>
        <v>0</v>
      </c>
      <c r="G48" s="2">
        <f t="shared" si="9"/>
        <v>1</v>
      </c>
      <c r="I48" s="4">
        <f t="shared" si="10"/>
        <v>2013</v>
      </c>
      <c r="J48" s="3">
        <f t="shared" si="11"/>
        <v>7</v>
      </c>
      <c r="K48" s="2">
        <f>Gymnasielinjen!K48+Student!K48</f>
        <v>0</v>
      </c>
      <c r="L48" s="2">
        <f>Gymnasielinjen!L48+Student!L48</f>
        <v>2</v>
      </c>
      <c r="M48" s="2">
        <f>Gymnasielinjen!M48+Student!M48</f>
        <v>4</v>
      </c>
      <c r="N48" s="2">
        <f>Gymnasielinjen!N48+Student!N48</f>
        <v>0</v>
      </c>
      <c r="O48" s="2">
        <f>Gymnasielinjen!O48+Student!O48</f>
        <v>0</v>
      </c>
      <c r="P48" s="2">
        <f>Gymnasielinjen!P48+Student!P48</f>
        <v>1</v>
      </c>
    </row>
    <row r="49" spans="1:16" s="1" customFormat="1" ht="12" x14ac:dyDescent="0.2">
      <c r="A49" s="4">
        <f t="shared" si="8"/>
        <v>2014</v>
      </c>
      <c r="B49" s="3">
        <f>Gymnasielinjen!B49+Student!B49</f>
        <v>91</v>
      </c>
      <c r="C49" s="2">
        <f>Gymnasielinjen!C49+Student!C49</f>
        <v>3</v>
      </c>
      <c r="D49" s="2">
        <f>Gymnasielinjen!D49+Student!D49</f>
        <v>76</v>
      </c>
      <c r="E49" s="2">
        <f>Gymnasielinjen!E49+Student!E49</f>
        <v>12</v>
      </c>
      <c r="F49" s="6">
        <f>Gymnasielinjen!F49+Student!F49</f>
        <v>0</v>
      </c>
      <c r="G49" s="2">
        <f t="shared" si="9"/>
        <v>0</v>
      </c>
      <c r="I49" s="4">
        <f t="shared" si="10"/>
        <v>2014</v>
      </c>
      <c r="J49" s="3">
        <f t="shared" si="11"/>
        <v>2</v>
      </c>
      <c r="K49" s="2">
        <f>Gymnasielinjen!K49+Student!K49</f>
        <v>1</v>
      </c>
      <c r="L49" s="2">
        <f>Gymnasielinjen!L49+Student!L49</f>
        <v>0</v>
      </c>
      <c r="M49" s="2">
        <f>Gymnasielinjen!M49+Student!M49</f>
        <v>0</v>
      </c>
      <c r="N49" s="2">
        <f>Gymnasielinjen!N49+Student!N49</f>
        <v>0</v>
      </c>
      <c r="O49" s="2">
        <f>Gymnasielinjen!O49+Student!O49</f>
        <v>0</v>
      </c>
      <c r="P49" s="2">
        <f>Gymnasielinjen!P49+Student!P49</f>
        <v>1</v>
      </c>
    </row>
    <row r="50" spans="1:16" s="1" customFormat="1" ht="12" x14ac:dyDescent="0.2">
      <c r="A50" s="4">
        <f t="shared" si="8"/>
        <v>2015</v>
      </c>
      <c r="B50" s="3">
        <f>Gymnasielinjen!B50+Student!B50</f>
        <v>87</v>
      </c>
      <c r="C50" s="2">
        <f>Gymnasielinjen!C50+Student!C50</f>
        <v>2</v>
      </c>
      <c r="D50" s="2">
        <f>Gymnasielinjen!D50+Student!D50</f>
        <v>76</v>
      </c>
      <c r="E50" s="6">
        <f>Gymnasielinjen!E50+Student!E50</f>
        <v>0</v>
      </c>
      <c r="F50" s="6">
        <f>Gymnasielinjen!F50+Student!F50</f>
        <v>0</v>
      </c>
      <c r="G50" s="2">
        <f t="shared" si="9"/>
        <v>9</v>
      </c>
      <c r="I50" s="4">
        <f t="shared" si="10"/>
        <v>2015</v>
      </c>
      <c r="J50" s="3">
        <f t="shared" si="11"/>
        <v>1</v>
      </c>
      <c r="K50" s="2">
        <f>Gymnasielinjen!K50+Student!K50</f>
        <v>1</v>
      </c>
      <c r="L50" s="2">
        <f>Gymnasielinjen!L50+Student!L50</f>
        <v>0</v>
      </c>
      <c r="M50" s="2">
        <f>Gymnasielinjen!M50+Student!M50</f>
        <v>0</v>
      </c>
      <c r="N50" s="2">
        <f>Gymnasielinjen!N50+Student!N50</f>
        <v>0</v>
      </c>
      <c r="O50" s="2">
        <f>Gymnasielinjen!O50+Student!O50</f>
        <v>0</v>
      </c>
      <c r="P50" s="2">
        <f>Gymnasielinjen!P50+Student!P50</f>
        <v>0</v>
      </c>
    </row>
    <row r="51" spans="1:16" s="1" customFormat="1" ht="12" x14ac:dyDescent="0.2">
      <c r="A51" s="4">
        <f t="shared" si="8"/>
        <v>2016</v>
      </c>
      <c r="B51" s="3">
        <f>Gymnasielinjen!B51+Student!B51</f>
        <v>75</v>
      </c>
      <c r="C51" s="2">
        <f>Gymnasielinjen!C51+Student!C51</f>
        <v>3</v>
      </c>
      <c r="D51" s="8" t="s">
        <v>0</v>
      </c>
      <c r="E51" s="6">
        <f>Gymnasielinjen!E51+Student!E51</f>
        <v>0</v>
      </c>
      <c r="F51" s="6">
        <f>Gymnasielinjen!F51+Student!F51</f>
        <v>0</v>
      </c>
      <c r="G51" s="8" t="s">
        <v>0</v>
      </c>
      <c r="I51" s="4">
        <f t="shared" si="10"/>
        <v>2016</v>
      </c>
      <c r="J51" s="3">
        <f t="shared" si="11"/>
        <v>4</v>
      </c>
      <c r="K51" s="2">
        <f>Gymnasielinjen!K51+Student!K51</f>
        <v>1</v>
      </c>
      <c r="L51" s="2">
        <f>Gymnasielinjen!L51+Student!L51</f>
        <v>0</v>
      </c>
      <c r="M51" s="2">
        <f>Gymnasielinjen!M51+Student!M51</f>
        <v>3</v>
      </c>
      <c r="N51" s="2">
        <f>Gymnasielinjen!N51+Student!N51</f>
        <v>0</v>
      </c>
      <c r="O51" s="2">
        <f>Gymnasielinjen!O51+Student!O51</f>
        <v>0</v>
      </c>
      <c r="P51" s="2">
        <f>Gymnasielinjen!P51+Student!P51</f>
        <v>0</v>
      </c>
    </row>
    <row r="52" spans="1:16" s="1" customFormat="1" ht="12" x14ac:dyDescent="0.2">
      <c r="A52" s="4">
        <f t="shared" si="8"/>
        <v>2017</v>
      </c>
      <c r="B52" s="3">
        <f>Gymnasielinjen!B52+Student!B52</f>
        <v>75</v>
      </c>
      <c r="C52" s="2">
        <f>Gymnasielinjen!C52+Student!C52</f>
        <v>1</v>
      </c>
      <c r="D52" s="6">
        <f>Gymnasielinjen!D52+Student!D52</f>
        <v>0</v>
      </c>
      <c r="E52" s="6">
        <f>Gymnasielinjen!E52+Student!E52</f>
        <v>0</v>
      </c>
      <c r="F52" s="6">
        <f>Gymnasielinjen!F52+Student!F52</f>
        <v>0</v>
      </c>
      <c r="G52" s="5">
        <f>B52-C52-D52-E52-F52</f>
        <v>74</v>
      </c>
      <c r="I52" s="4">
        <f t="shared" si="10"/>
        <v>2017</v>
      </c>
      <c r="J52" s="3">
        <f t="shared" si="11"/>
        <v>3</v>
      </c>
      <c r="K52" s="2">
        <f>Gymnasielinjen!K52+Student!K52</f>
        <v>2</v>
      </c>
      <c r="L52" s="2">
        <f>Gymnasielinjen!L52+Student!L52</f>
        <v>0</v>
      </c>
      <c r="M52" s="2">
        <f>Gymnasielinjen!M52+Student!M52</f>
        <v>1</v>
      </c>
      <c r="N52" s="2">
        <f>Gymnasielinjen!N52+Student!N52</f>
        <v>0</v>
      </c>
      <c r="O52" s="2">
        <f>Gymnasielinjen!O52+Student!O52</f>
        <v>0</v>
      </c>
      <c r="P52" s="2">
        <f>Gymnasielinjen!P52+Student!P52</f>
        <v>0</v>
      </c>
    </row>
    <row r="53" spans="1:16" s="1" customFormat="1" ht="12" x14ac:dyDescent="0.2">
      <c r="A53" s="4">
        <f t="shared" si="8"/>
        <v>2018</v>
      </c>
      <c r="B53" s="3">
        <f>Gymnasielinjen!B53+Student!B53</f>
        <v>92</v>
      </c>
      <c r="C53" s="2">
        <f>Gymnasielinjen!C53+Student!C53</f>
        <v>0</v>
      </c>
      <c r="D53" s="6">
        <f>Gymnasielinjen!D53+Student!D53</f>
        <v>0</v>
      </c>
      <c r="E53" s="6">
        <f>Gymnasielinjen!E53+Student!E53</f>
        <v>0</v>
      </c>
      <c r="F53" s="6">
        <f>Gymnasielinjen!F53+Student!F53</f>
        <v>0</v>
      </c>
      <c r="G53" s="5">
        <f>B53-C53-D53-E53-F53</f>
        <v>92</v>
      </c>
      <c r="I53" s="4">
        <f t="shared" si="10"/>
        <v>2018</v>
      </c>
      <c r="J53" s="3">
        <f t="shared" si="11"/>
        <v>4</v>
      </c>
      <c r="K53" s="2">
        <f>Gymnasielinjen!K53+Student!K53</f>
        <v>1</v>
      </c>
      <c r="L53" s="2">
        <f>Gymnasielinjen!L53+Student!L53</f>
        <v>2</v>
      </c>
      <c r="M53" s="2">
        <f>Gymnasielinjen!M53+Student!M53</f>
        <v>1</v>
      </c>
      <c r="N53" s="2">
        <f>Gymnasielinjen!N53+Student!N53</f>
        <v>0</v>
      </c>
      <c r="O53" s="2">
        <f>Gymnasielinjen!O53+Student!O53</f>
        <v>0</v>
      </c>
      <c r="P53" s="2">
        <f>Gymnasielinjen!P53+Student!P53</f>
        <v>0</v>
      </c>
    </row>
  </sheetData>
  <conditionalFormatting sqref="D15:D17">
    <cfRule type="cellIs" dxfId="332" priority="18" operator="equal">
      <formula>0</formula>
    </cfRule>
  </conditionalFormatting>
  <conditionalFormatting sqref="E15:E17">
    <cfRule type="cellIs" dxfId="331" priority="17" operator="equal">
      <formula>0</formula>
    </cfRule>
  </conditionalFormatting>
  <conditionalFormatting sqref="F15:F17">
    <cfRule type="cellIs" dxfId="330" priority="16" operator="equal">
      <formula>0</formula>
    </cfRule>
  </conditionalFormatting>
  <conditionalFormatting sqref="D33:D35">
    <cfRule type="cellIs" dxfId="329" priority="15" operator="equal">
      <formula>0</formula>
    </cfRule>
  </conditionalFormatting>
  <conditionalFormatting sqref="E32:E35">
    <cfRule type="cellIs" dxfId="328" priority="14" operator="equal">
      <formula>0</formula>
    </cfRule>
  </conditionalFormatting>
  <conditionalFormatting sqref="F32:F35">
    <cfRule type="cellIs" dxfId="327" priority="13" operator="equal">
      <formula>0</formula>
    </cfRule>
  </conditionalFormatting>
  <conditionalFormatting sqref="D52:D53">
    <cfRule type="cellIs" dxfId="326" priority="12" operator="equal">
      <formula>0</formula>
    </cfRule>
  </conditionalFormatting>
  <conditionalFormatting sqref="E50:E53">
    <cfRule type="cellIs" dxfId="325" priority="11" operator="equal">
      <formula>0</formula>
    </cfRule>
  </conditionalFormatting>
  <conditionalFormatting sqref="F50:F53">
    <cfRule type="cellIs" dxfId="324" priority="10" operator="equal">
      <formula>0</formula>
    </cfRule>
  </conditionalFormatting>
  <conditionalFormatting sqref="E14">
    <cfRule type="cellIs" dxfId="323" priority="9" operator="equal">
      <formula>0</formula>
    </cfRule>
  </conditionalFormatting>
  <conditionalFormatting sqref="F14">
    <cfRule type="cellIs" dxfId="322" priority="8" operator="equal">
      <formula>0</formula>
    </cfRule>
  </conditionalFormatting>
  <conditionalFormatting sqref="F13">
    <cfRule type="cellIs" dxfId="321" priority="7" operator="equal">
      <formula>0</formula>
    </cfRule>
  </conditionalFormatting>
  <conditionalFormatting sqref="F31">
    <cfRule type="cellIs" dxfId="320" priority="6" operator="equal">
      <formula>0</formula>
    </cfRule>
  </conditionalFormatting>
  <conditionalFormatting sqref="F49">
    <cfRule type="cellIs" dxfId="319" priority="5" operator="equal">
      <formula>0</formula>
    </cfRule>
  </conditionalFormatting>
  <conditionalFormatting sqref="G15">
    <cfRule type="cellIs" dxfId="318" priority="4" operator="equal">
      <formula>0</formula>
    </cfRule>
  </conditionalFormatting>
  <conditionalFormatting sqref="G33">
    <cfRule type="cellIs" dxfId="317" priority="3" operator="equal">
      <formula>0</formula>
    </cfRule>
  </conditionalFormatting>
  <conditionalFormatting sqref="D51">
    <cfRule type="cellIs" dxfId="316" priority="2" operator="equal">
      <formula>0</formula>
    </cfRule>
  </conditionalFormatting>
  <conditionalFormatting sqref="G51">
    <cfRule type="cellIs" dxfId="315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29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0</v>
      </c>
      <c r="E4" s="2">
        <v>0</v>
      </c>
      <c r="F4" s="2">
        <v>0</v>
      </c>
      <c r="G4" s="2">
        <f t="shared" ref="G4:G17" si="0">B4-C4-D4-E4-F4</f>
        <v>0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0</v>
      </c>
      <c r="E7" s="2">
        <v>0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1</v>
      </c>
      <c r="D9" s="2">
        <v>0</v>
      </c>
      <c r="E9" s="2">
        <v>0</v>
      </c>
      <c r="F9" s="2">
        <v>0</v>
      </c>
      <c r="G9" s="24">
        <f t="shared" si="0"/>
        <v>-1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34</v>
      </c>
      <c r="C10" s="2">
        <v>2</v>
      </c>
      <c r="D10" s="2">
        <v>0</v>
      </c>
      <c r="E10" s="2">
        <v>0</v>
      </c>
      <c r="F10" s="2">
        <v>0</v>
      </c>
      <c r="G10" s="24">
        <f t="shared" si="0"/>
        <v>32</v>
      </c>
      <c r="I10" s="4">
        <f t="shared" si="1"/>
        <v>2011</v>
      </c>
      <c r="J10" s="3">
        <f t="shared" si="2"/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37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37</v>
      </c>
      <c r="I11" s="4">
        <f t="shared" si="1"/>
        <v>2012</v>
      </c>
      <c r="J11" s="3">
        <f t="shared" si="2"/>
        <v>2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26</v>
      </c>
      <c r="C12" s="2">
        <v>3</v>
      </c>
      <c r="D12" s="2">
        <v>0</v>
      </c>
      <c r="E12" s="2">
        <v>0</v>
      </c>
      <c r="F12" s="2">
        <v>0</v>
      </c>
      <c r="G12" s="24">
        <f t="shared" si="0"/>
        <v>23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29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29</v>
      </c>
      <c r="I13" s="4">
        <f t="shared" si="1"/>
        <v>2014</v>
      </c>
      <c r="J13" s="3">
        <f t="shared" si="2"/>
        <v>3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Hotell- och rest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1</v>
      </c>
      <c r="D27" s="2">
        <v>0</v>
      </c>
      <c r="E27" s="2">
        <v>0</v>
      </c>
      <c r="F27" s="2">
        <v>0</v>
      </c>
      <c r="G27" s="2">
        <f t="shared" si="5"/>
        <v>-1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11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11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19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19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15</v>
      </c>
      <c r="C30" s="2">
        <v>2</v>
      </c>
      <c r="D30" s="2">
        <v>0</v>
      </c>
      <c r="E30" s="2">
        <v>0</v>
      </c>
      <c r="F30" s="2">
        <v>0</v>
      </c>
      <c r="G30" s="2">
        <f t="shared" si="5"/>
        <v>13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14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14</v>
      </c>
      <c r="I31" s="4">
        <f t="shared" si="6"/>
        <v>2014</v>
      </c>
      <c r="J31" s="3">
        <f t="shared" si="7"/>
        <v>2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Hotell- och rest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23</v>
      </c>
      <c r="C46" s="2">
        <v>2</v>
      </c>
      <c r="D46" s="2">
        <v>0</v>
      </c>
      <c r="E46" s="2">
        <v>0</v>
      </c>
      <c r="F46" s="2">
        <v>0</v>
      </c>
      <c r="G46" s="2">
        <f t="shared" si="9"/>
        <v>21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18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18</v>
      </c>
      <c r="I47" s="4">
        <f t="shared" si="10"/>
        <v>2012</v>
      </c>
      <c r="J47" s="3">
        <f t="shared" si="11"/>
        <v>2</v>
      </c>
      <c r="K47" s="2">
        <v>2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11</v>
      </c>
      <c r="C48" s="2">
        <v>1</v>
      </c>
      <c r="D48" s="2">
        <v>0</v>
      </c>
      <c r="E48" s="2">
        <v>0</v>
      </c>
      <c r="F48" s="2">
        <v>0</v>
      </c>
      <c r="G48" s="2">
        <f t="shared" si="9"/>
        <v>10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15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15</v>
      </c>
      <c r="I49" s="4">
        <f t="shared" si="10"/>
        <v>2014</v>
      </c>
      <c r="J49" s="3">
        <f t="shared" si="11"/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314" priority="17" operator="equal">
      <formula>0</formula>
    </cfRule>
  </conditionalFormatting>
  <conditionalFormatting sqref="E15:E17">
    <cfRule type="cellIs" dxfId="313" priority="16" operator="equal">
      <formula>0</formula>
    </cfRule>
  </conditionalFormatting>
  <conditionalFormatting sqref="F15:F17">
    <cfRule type="cellIs" dxfId="312" priority="15" operator="equal">
      <formula>0</formula>
    </cfRule>
  </conditionalFormatting>
  <conditionalFormatting sqref="D33:D35">
    <cfRule type="cellIs" dxfId="311" priority="14" operator="equal">
      <formula>0</formula>
    </cfRule>
  </conditionalFormatting>
  <conditionalFormatting sqref="E32:E35">
    <cfRule type="cellIs" dxfId="310" priority="13" operator="equal">
      <formula>0</formula>
    </cfRule>
  </conditionalFormatting>
  <conditionalFormatting sqref="F32:F35">
    <cfRule type="cellIs" dxfId="309" priority="12" operator="equal">
      <formula>0</formula>
    </cfRule>
  </conditionalFormatting>
  <conditionalFormatting sqref="D52:D53">
    <cfRule type="cellIs" dxfId="308" priority="11" operator="equal">
      <formula>0</formula>
    </cfRule>
  </conditionalFormatting>
  <conditionalFormatting sqref="E50:E53">
    <cfRule type="cellIs" dxfId="307" priority="10" operator="equal">
      <formula>0</formula>
    </cfRule>
  </conditionalFormatting>
  <conditionalFormatting sqref="F50:F53">
    <cfRule type="cellIs" dxfId="306" priority="9" operator="equal">
      <formula>0</formula>
    </cfRule>
  </conditionalFormatting>
  <conditionalFormatting sqref="E14">
    <cfRule type="cellIs" dxfId="305" priority="8" operator="equal">
      <formula>0</formula>
    </cfRule>
  </conditionalFormatting>
  <conditionalFormatting sqref="F14">
    <cfRule type="cellIs" dxfId="304" priority="7" operator="equal">
      <formula>0</formula>
    </cfRule>
  </conditionalFormatting>
  <conditionalFormatting sqref="F13">
    <cfRule type="cellIs" dxfId="303" priority="6" operator="equal">
      <formula>0</formula>
    </cfRule>
  </conditionalFormatting>
  <conditionalFormatting sqref="F31">
    <cfRule type="cellIs" dxfId="302" priority="5" operator="equal">
      <formula>0</formula>
    </cfRule>
  </conditionalFormatting>
  <conditionalFormatting sqref="F49">
    <cfRule type="cellIs" dxfId="301" priority="4" operator="equal">
      <formula>0</formula>
    </cfRule>
  </conditionalFormatting>
  <conditionalFormatting sqref="G33">
    <cfRule type="cellIs" dxfId="300" priority="3" operator="equal">
      <formula>0</formula>
    </cfRule>
  </conditionalFormatting>
  <conditionalFormatting sqref="D51">
    <cfRule type="cellIs" dxfId="299" priority="2" operator="equal">
      <formula>0</formula>
    </cfRule>
  </conditionalFormatting>
  <conditionalFormatting sqref="G51">
    <cfRule type="cellIs" dxfId="298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30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23</v>
      </c>
      <c r="C4" s="2">
        <v>0</v>
      </c>
      <c r="D4" s="2">
        <v>0</v>
      </c>
      <c r="E4" s="2">
        <v>0</v>
      </c>
      <c r="F4" s="2">
        <v>0</v>
      </c>
      <c r="G4" s="2">
        <f t="shared" ref="G4:G17" si="0">B4-C4-D4-E4-F4</f>
        <v>23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20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20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21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21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24</v>
      </c>
      <c r="C7" s="2">
        <v>0</v>
      </c>
      <c r="D7" s="2">
        <v>0</v>
      </c>
      <c r="E7" s="2">
        <v>0</v>
      </c>
      <c r="F7" s="2">
        <v>0</v>
      </c>
      <c r="G7" s="24">
        <f t="shared" si="0"/>
        <v>24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22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22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24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24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Hotell- och rest, sjöman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7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7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7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7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11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11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8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8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9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9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4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4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Hotell- och rest, sjöman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16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16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13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13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10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16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16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13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13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20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20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297" priority="17" operator="equal">
      <formula>0</formula>
    </cfRule>
  </conditionalFormatting>
  <conditionalFormatting sqref="E15:E17">
    <cfRule type="cellIs" dxfId="296" priority="16" operator="equal">
      <formula>0</formula>
    </cfRule>
  </conditionalFormatting>
  <conditionalFormatting sqref="F15:F17">
    <cfRule type="cellIs" dxfId="295" priority="15" operator="equal">
      <formula>0</formula>
    </cfRule>
  </conditionalFormatting>
  <conditionalFormatting sqref="D33:D35">
    <cfRule type="cellIs" dxfId="294" priority="14" operator="equal">
      <formula>0</formula>
    </cfRule>
  </conditionalFormatting>
  <conditionalFormatting sqref="E32:E35">
    <cfRule type="cellIs" dxfId="293" priority="13" operator="equal">
      <formula>0</formula>
    </cfRule>
  </conditionalFormatting>
  <conditionalFormatting sqref="F32:F35">
    <cfRule type="cellIs" dxfId="292" priority="12" operator="equal">
      <formula>0</formula>
    </cfRule>
  </conditionalFormatting>
  <conditionalFormatting sqref="D52:D53">
    <cfRule type="cellIs" dxfId="291" priority="11" operator="equal">
      <formula>0</formula>
    </cfRule>
  </conditionalFormatting>
  <conditionalFormatting sqref="E50:E53">
    <cfRule type="cellIs" dxfId="290" priority="10" operator="equal">
      <formula>0</formula>
    </cfRule>
  </conditionalFormatting>
  <conditionalFormatting sqref="F50:F53">
    <cfRule type="cellIs" dxfId="289" priority="9" operator="equal">
      <formula>0</formula>
    </cfRule>
  </conditionalFormatting>
  <conditionalFormatting sqref="E14">
    <cfRule type="cellIs" dxfId="288" priority="8" operator="equal">
      <formula>0</formula>
    </cfRule>
  </conditionalFormatting>
  <conditionalFormatting sqref="F14">
    <cfRule type="cellIs" dxfId="287" priority="7" operator="equal">
      <formula>0</formula>
    </cfRule>
  </conditionalFormatting>
  <conditionalFormatting sqref="F13">
    <cfRule type="cellIs" dxfId="286" priority="6" operator="equal">
      <formula>0</formula>
    </cfRule>
  </conditionalFormatting>
  <conditionalFormatting sqref="F31">
    <cfRule type="cellIs" dxfId="285" priority="5" operator="equal">
      <formula>0</formula>
    </cfRule>
  </conditionalFormatting>
  <conditionalFormatting sqref="F49">
    <cfRule type="cellIs" dxfId="284" priority="4" operator="equal">
      <formula>0</formula>
    </cfRule>
  </conditionalFormatting>
  <conditionalFormatting sqref="G33">
    <cfRule type="cellIs" dxfId="283" priority="3" operator="equal">
      <formula>0</formula>
    </cfRule>
  </conditionalFormatting>
  <conditionalFormatting sqref="D51">
    <cfRule type="cellIs" dxfId="282" priority="2" operator="equal">
      <formula>0</formula>
    </cfRule>
  </conditionalFormatting>
  <conditionalFormatting sqref="G51">
    <cfRule type="cellIs" dxfId="281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31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24</v>
      </c>
      <c r="C4" s="2">
        <v>0</v>
      </c>
      <c r="D4" s="2">
        <v>0</v>
      </c>
      <c r="E4" s="2">
        <v>0</v>
      </c>
      <c r="F4" s="2">
        <v>0</v>
      </c>
      <c r="G4" s="2">
        <f t="shared" ref="G4:G17" si="0">B4-C4-D4-E4-F4</f>
        <v>24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23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23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26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26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25</v>
      </c>
      <c r="C7" s="2">
        <v>0</v>
      </c>
      <c r="D7" s="2">
        <v>0</v>
      </c>
      <c r="E7" s="2">
        <v>0</v>
      </c>
      <c r="F7" s="2">
        <v>0</v>
      </c>
      <c r="G7" s="24">
        <f t="shared" si="0"/>
        <v>25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27</v>
      </c>
      <c r="C8" s="2">
        <v>3</v>
      </c>
      <c r="D8" s="2">
        <v>0</v>
      </c>
      <c r="E8" s="2">
        <v>0</v>
      </c>
      <c r="F8" s="2">
        <v>0</v>
      </c>
      <c r="G8" s="24">
        <f t="shared" si="0"/>
        <v>24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23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23</v>
      </c>
      <c r="I9" s="4">
        <f t="shared" si="1"/>
        <v>2010</v>
      </c>
      <c r="J9" s="3">
        <f t="shared" si="2"/>
        <v>3</v>
      </c>
      <c r="K9" s="2">
        <v>3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Hotell- och rest, yrkes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8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8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8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8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9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9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10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10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15</v>
      </c>
      <c r="C26" s="2">
        <v>2</v>
      </c>
      <c r="D26" s="2">
        <v>0</v>
      </c>
      <c r="E26" s="2">
        <v>0</v>
      </c>
      <c r="F26" s="2">
        <v>0</v>
      </c>
      <c r="G26" s="2">
        <f t="shared" si="5"/>
        <v>13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8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8</v>
      </c>
      <c r="I27" s="4">
        <f t="shared" si="6"/>
        <v>2010</v>
      </c>
      <c r="J27" s="3">
        <f t="shared" si="7"/>
        <v>2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Hotell- och rest, yrkes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16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16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15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15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17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17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15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15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12</v>
      </c>
      <c r="C44" s="2">
        <v>1</v>
      </c>
      <c r="D44" s="2">
        <v>0</v>
      </c>
      <c r="E44" s="2">
        <v>0</v>
      </c>
      <c r="F44" s="2">
        <v>0</v>
      </c>
      <c r="G44" s="2">
        <f t="shared" si="9"/>
        <v>11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15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15</v>
      </c>
      <c r="I45" s="4">
        <f t="shared" si="10"/>
        <v>2010</v>
      </c>
      <c r="J45" s="3">
        <f t="shared" si="11"/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280" priority="17" operator="equal">
      <formula>0</formula>
    </cfRule>
  </conditionalFormatting>
  <conditionalFormatting sqref="E15:E17">
    <cfRule type="cellIs" dxfId="279" priority="16" operator="equal">
      <formula>0</formula>
    </cfRule>
  </conditionalFormatting>
  <conditionalFormatting sqref="F15:F17">
    <cfRule type="cellIs" dxfId="278" priority="15" operator="equal">
      <formula>0</formula>
    </cfRule>
  </conditionalFormatting>
  <conditionalFormatting sqref="D33:D35">
    <cfRule type="cellIs" dxfId="277" priority="14" operator="equal">
      <formula>0</formula>
    </cfRule>
  </conditionalFormatting>
  <conditionalFormatting sqref="E32:E35">
    <cfRule type="cellIs" dxfId="276" priority="13" operator="equal">
      <formula>0</formula>
    </cfRule>
  </conditionalFormatting>
  <conditionalFormatting sqref="F32:F35">
    <cfRule type="cellIs" dxfId="275" priority="12" operator="equal">
      <formula>0</formula>
    </cfRule>
  </conditionalFormatting>
  <conditionalFormatting sqref="D52:D53">
    <cfRule type="cellIs" dxfId="274" priority="11" operator="equal">
      <formula>0</formula>
    </cfRule>
  </conditionalFormatting>
  <conditionalFormatting sqref="E50:E53">
    <cfRule type="cellIs" dxfId="273" priority="10" operator="equal">
      <formula>0</formula>
    </cfRule>
  </conditionalFormatting>
  <conditionalFormatting sqref="F50:F53">
    <cfRule type="cellIs" dxfId="272" priority="9" operator="equal">
      <formula>0</formula>
    </cfRule>
  </conditionalFormatting>
  <conditionalFormatting sqref="E14">
    <cfRule type="cellIs" dxfId="271" priority="8" operator="equal">
      <formula>0</formula>
    </cfRule>
  </conditionalFormatting>
  <conditionalFormatting sqref="F14">
    <cfRule type="cellIs" dxfId="270" priority="7" operator="equal">
      <formula>0</formula>
    </cfRule>
  </conditionalFormatting>
  <conditionalFormatting sqref="F13">
    <cfRule type="cellIs" dxfId="269" priority="6" operator="equal">
      <formula>0</formula>
    </cfRule>
  </conditionalFormatting>
  <conditionalFormatting sqref="F31">
    <cfRule type="cellIs" dxfId="268" priority="5" operator="equal">
      <formula>0</formula>
    </cfRule>
  </conditionalFormatting>
  <conditionalFormatting sqref="F49">
    <cfRule type="cellIs" dxfId="267" priority="4" operator="equal">
      <formula>0</formula>
    </cfRule>
  </conditionalFormatting>
  <conditionalFormatting sqref="G33">
    <cfRule type="cellIs" dxfId="266" priority="3" operator="equal">
      <formula>0</formula>
    </cfRule>
  </conditionalFormatting>
  <conditionalFormatting sqref="D51">
    <cfRule type="cellIs" dxfId="265" priority="2" operator="equal">
      <formula>0</formula>
    </cfRule>
  </conditionalFormatting>
  <conditionalFormatting sqref="G51">
    <cfRule type="cellIs" dxfId="264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32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27</v>
      </c>
      <c r="E4" s="2">
        <v>1</v>
      </c>
      <c r="F4" s="2">
        <v>0</v>
      </c>
      <c r="G4" s="2">
        <f t="shared" ref="G4:G17" si="0">B4-C4-D4-E4-F4</f>
        <v>-28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27</v>
      </c>
      <c r="E5" s="2">
        <v>2</v>
      </c>
      <c r="F5" s="2">
        <v>0</v>
      </c>
      <c r="G5" s="24">
        <f t="shared" si="0"/>
        <v>-29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27</v>
      </c>
      <c r="E6" s="2">
        <v>0</v>
      </c>
      <c r="F6" s="2">
        <v>0</v>
      </c>
      <c r="G6" s="24">
        <f t="shared" si="0"/>
        <v>-27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23</v>
      </c>
      <c r="E7" s="2">
        <v>0</v>
      </c>
      <c r="F7" s="2">
        <v>0</v>
      </c>
      <c r="G7" s="24">
        <f t="shared" si="0"/>
        <v>-23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26</v>
      </c>
      <c r="E8" s="2">
        <v>4</v>
      </c>
      <c r="F8" s="2">
        <v>2</v>
      </c>
      <c r="G8" s="24">
        <f t="shared" si="0"/>
        <v>-32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4</v>
      </c>
      <c r="D9" s="2">
        <v>22</v>
      </c>
      <c r="E9" s="2">
        <v>1</v>
      </c>
      <c r="F9" s="2">
        <v>0</v>
      </c>
      <c r="G9" s="24">
        <f t="shared" si="0"/>
        <v>-27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17</v>
      </c>
      <c r="E10" s="2">
        <v>1</v>
      </c>
      <c r="F10" s="2">
        <v>0</v>
      </c>
      <c r="G10" s="24">
        <f t="shared" si="0"/>
        <v>-18</v>
      </c>
      <c r="I10" s="4">
        <f t="shared" si="1"/>
        <v>2011</v>
      </c>
      <c r="J10" s="3">
        <f t="shared" si="2"/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3</v>
      </c>
      <c r="D11" s="2">
        <v>18</v>
      </c>
      <c r="E11" s="2">
        <v>2</v>
      </c>
      <c r="F11" s="2">
        <v>0</v>
      </c>
      <c r="G11" s="24">
        <f t="shared" si="0"/>
        <v>-23</v>
      </c>
      <c r="I11" s="4">
        <f t="shared" si="1"/>
        <v>2012</v>
      </c>
      <c r="J11" s="3">
        <f t="shared" si="2"/>
        <v>2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14</v>
      </c>
      <c r="E12" s="2">
        <v>0</v>
      </c>
      <c r="F12" s="2">
        <v>1</v>
      </c>
      <c r="G12" s="2">
        <f t="shared" si="0"/>
        <v>-15</v>
      </c>
      <c r="I12" s="4">
        <f t="shared" si="1"/>
        <v>2013</v>
      </c>
      <c r="J12" s="3">
        <f t="shared" si="2"/>
        <v>2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3</v>
      </c>
      <c r="D13" s="2">
        <v>18</v>
      </c>
      <c r="E13" s="2">
        <v>2</v>
      </c>
      <c r="F13" s="6">
        <v>0</v>
      </c>
      <c r="G13" s="2">
        <f t="shared" si="0"/>
        <v>-23</v>
      </c>
      <c r="I13" s="4">
        <f t="shared" si="1"/>
        <v>2014</v>
      </c>
      <c r="J13" s="3">
        <f t="shared" si="2"/>
        <v>3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25</v>
      </c>
      <c r="C14" s="2">
        <v>6</v>
      </c>
      <c r="D14" s="2">
        <v>15</v>
      </c>
      <c r="E14" s="6">
        <v>0</v>
      </c>
      <c r="F14" s="6">
        <v>0</v>
      </c>
      <c r="G14" s="2">
        <f t="shared" si="0"/>
        <v>4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17</v>
      </c>
      <c r="C15" s="2">
        <v>3</v>
      </c>
      <c r="D15" s="6">
        <v>0</v>
      </c>
      <c r="E15" s="6">
        <v>0</v>
      </c>
      <c r="F15" s="6">
        <v>0</v>
      </c>
      <c r="G15" s="5">
        <f t="shared" si="0"/>
        <v>14</v>
      </c>
      <c r="I15" s="4">
        <f t="shared" si="1"/>
        <v>2016</v>
      </c>
      <c r="J15" s="3">
        <f t="shared" si="2"/>
        <v>5</v>
      </c>
      <c r="K15" s="2">
        <v>4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16</v>
      </c>
      <c r="C16" s="2">
        <v>1</v>
      </c>
      <c r="D16" s="6">
        <v>0</v>
      </c>
      <c r="E16" s="6">
        <v>0</v>
      </c>
      <c r="F16" s="6">
        <v>0</v>
      </c>
      <c r="G16" s="5">
        <f t="shared" si="0"/>
        <v>15</v>
      </c>
      <c r="I16" s="4">
        <f t="shared" si="1"/>
        <v>2017</v>
      </c>
      <c r="J16" s="3">
        <f t="shared" si="2"/>
        <v>3</v>
      </c>
      <c r="K16" s="2">
        <v>1</v>
      </c>
      <c r="L16" s="2">
        <v>0</v>
      </c>
      <c r="M16" s="2">
        <v>0</v>
      </c>
      <c r="N16" s="2">
        <v>1</v>
      </c>
      <c r="O16" s="2">
        <v>0</v>
      </c>
      <c r="P16" s="2">
        <v>1</v>
      </c>
    </row>
    <row r="17" spans="1:17" s="1" customFormat="1" ht="12" x14ac:dyDescent="0.2">
      <c r="A17" s="4">
        <f t="shared" si="3"/>
        <v>2018</v>
      </c>
      <c r="B17" s="3">
        <v>14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14</v>
      </c>
      <c r="I17" s="4">
        <f t="shared" si="1"/>
        <v>2018</v>
      </c>
      <c r="J17" s="3">
        <f t="shared" si="2"/>
        <v>4</v>
      </c>
      <c r="K17" s="2">
        <v>1</v>
      </c>
      <c r="L17" s="2">
        <v>0</v>
      </c>
      <c r="M17" s="2">
        <v>1</v>
      </c>
      <c r="N17" s="2">
        <v>1</v>
      </c>
      <c r="O17" s="2">
        <v>0</v>
      </c>
      <c r="P17" s="2">
        <v>1</v>
      </c>
    </row>
    <row r="18" spans="1:17" x14ac:dyDescent="0.25">
      <c r="J18" s="20"/>
    </row>
    <row r="19" spans="1:17" s="14" customFormat="1" ht="15.75" x14ac:dyDescent="0.25">
      <c r="A19" s="19" t="str">
        <f>A1</f>
        <v>Kock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10</v>
      </c>
      <c r="E22" s="2">
        <v>0</v>
      </c>
      <c r="F22" s="2">
        <v>0</v>
      </c>
      <c r="G22" s="2">
        <f t="shared" ref="G22:G32" si="5">B22-C22-D22-E22-F22</f>
        <v>-10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12</v>
      </c>
      <c r="E23" s="2">
        <v>0</v>
      </c>
      <c r="F23" s="2">
        <v>0</v>
      </c>
      <c r="G23" s="2">
        <f t="shared" si="5"/>
        <v>-12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14</v>
      </c>
      <c r="E24" s="2">
        <v>0</v>
      </c>
      <c r="F24" s="2">
        <v>0</v>
      </c>
      <c r="G24" s="2">
        <f t="shared" si="5"/>
        <v>-14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14</v>
      </c>
      <c r="E25" s="2">
        <v>0</v>
      </c>
      <c r="F25" s="2">
        <v>0</v>
      </c>
      <c r="G25" s="2">
        <f t="shared" si="5"/>
        <v>-14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15</v>
      </c>
      <c r="E26" s="2">
        <v>1</v>
      </c>
      <c r="F26" s="2">
        <v>1</v>
      </c>
      <c r="G26" s="2">
        <f t="shared" si="5"/>
        <v>-17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8</v>
      </c>
      <c r="E27" s="2">
        <v>0</v>
      </c>
      <c r="F27" s="2">
        <v>0</v>
      </c>
      <c r="G27" s="2">
        <f t="shared" si="5"/>
        <v>-8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6</v>
      </c>
      <c r="E28" s="2">
        <v>1</v>
      </c>
      <c r="F28" s="2">
        <v>0</v>
      </c>
      <c r="G28" s="2">
        <f t="shared" si="5"/>
        <v>-7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12</v>
      </c>
      <c r="E29" s="2">
        <v>0</v>
      </c>
      <c r="F29" s="2">
        <v>0</v>
      </c>
      <c r="G29" s="2">
        <f t="shared" si="5"/>
        <v>-12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9</v>
      </c>
      <c r="E30" s="2">
        <v>0</v>
      </c>
      <c r="F30" s="2">
        <v>1</v>
      </c>
      <c r="G30" s="2">
        <f t="shared" si="5"/>
        <v>-10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9</v>
      </c>
      <c r="E31" s="2">
        <v>1</v>
      </c>
      <c r="F31" s="6">
        <v>0</v>
      </c>
      <c r="G31" s="2">
        <f t="shared" si="5"/>
        <v>-10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13</v>
      </c>
      <c r="C32" s="2">
        <v>1</v>
      </c>
      <c r="D32" s="2">
        <v>10</v>
      </c>
      <c r="E32" s="6">
        <v>0</v>
      </c>
      <c r="F32" s="6">
        <v>0</v>
      </c>
      <c r="G32" s="2">
        <f t="shared" si="5"/>
        <v>2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9</v>
      </c>
      <c r="C33" s="2">
        <v>1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6</v>
      </c>
      <c r="C34" s="2">
        <v>1</v>
      </c>
      <c r="D34" s="6">
        <v>0</v>
      </c>
      <c r="E34" s="6">
        <v>0</v>
      </c>
      <c r="F34" s="6">
        <v>0</v>
      </c>
      <c r="G34" s="5">
        <f>B34-C34-D34-E34-F34</f>
        <v>5</v>
      </c>
      <c r="I34" s="4">
        <f t="shared" si="6"/>
        <v>2017</v>
      </c>
      <c r="J34" s="3">
        <f t="shared" si="7"/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</row>
    <row r="35" spans="1:17" s="1" customFormat="1" ht="12" x14ac:dyDescent="0.2">
      <c r="A35" s="4">
        <f t="shared" si="4"/>
        <v>2018</v>
      </c>
      <c r="B35" s="3">
        <v>9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9</v>
      </c>
      <c r="I35" s="4">
        <f t="shared" si="6"/>
        <v>2018</v>
      </c>
      <c r="J35" s="3">
        <f t="shared" si="7"/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</row>
    <row r="36" spans="1:17" x14ac:dyDescent="0.25">
      <c r="J36" s="20"/>
    </row>
    <row r="37" spans="1:17" s="14" customFormat="1" ht="15.75" x14ac:dyDescent="0.25">
      <c r="A37" s="19" t="str">
        <f>A19</f>
        <v>Kock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17</v>
      </c>
      <c r="E40" s="2">
        <v>1</v>
      </c>
      <c r="F40" s="2">
        <v>0</v>
      </c>
      <c r="G40" s="2">
        <f t="shared" ref="G40:G50" si="9">B40-C40-D40-E40-F40</f>
        <v>-18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15</v>
      </c>
      <c r="E41" s="2">
        <v>2</v>
      </c>
      <c r="F41" s="2">
        <v>0</v>
      </c>
      <c r="G41" s="2">
        <f t="shared" si="9"/>
        <v>-17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13</v>
      </c>
      <c r="E42" s="2">
        <v>0</v>
      </c>
      <c r="F42" s="2">
        <v>0</v>
      </c>
      <c r="G42" s="2">
        <f t="shared" si="9"/>
        <v>-13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9</v>
      </c>
      <c r="E43" s="2">
        <v>0</v>
      </c>
      <c r="F43" s="2">
        <v>0</v>
      </c>
      <c r="G43" s="2">
        <f t="shared" si="9"/>
        <v>-9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11</v>
      </c>
      <c r="E44" s="2">
        <v>3</v>
      </c>
      <c r="F44" s="2">
        <v>1</v>
      </c>
      <c r="G44" s="2">
        <f t="shared" si="9"/>
        <v>-15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4</v>
      </c>
      <c r="D45" s="2">
        <v>14</v>
      </c>
      <c r="E45" s="2">
        <v>1</v>
      </c>
      <c r="F45" s="2">
        <v>0</v>
      </c>
      <c r="G45" s="2">
        <f t="shared" si="9"/>
        <v>-19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11</v>
      </c>
      <c r="E46" s="2">
        <v>0</v>
      </c>
      <c r="F46" s="2">
        <v>0</v>
      </c>
      <c r="G46" s="2">
        <f t="shared" si="9"/>
        <v>-11</v>
      </c>
      <c r="I46" s="4">
        <f t="shared" si="10"/>
        <v>2011</v>
      </c>
      <c r="J46" s="3">
        <f t="shared" si="11"/>
        <v>1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3</v>
      </c>
      <c r="D47" s="2">
        <v>6</v>
      </c>
      <c r="E47" s="2">
        <v>2</v>
      </c>
      <c r="F47" s="2">
        <v>0</v>
      </c>
      <c r="G47" s="2">
        <f t="shared" si="9"/>
        <v>-11</v>
      </c>
      <c r="I47" s="4">
        <f t="shared" si="10"/>
        <v>2012</v>
      </c>
      <c r="J47" s="3">
        <f t="shared" si="11"/>
        <v>2</v>
      </c>
      <c r="K47" s="2">
        <v>2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5</v>
      </c>
      <c r="E48" s="2">
        <v>0</v>
      </c>
      <c r="F48" s="2">
        <v>0</v>
      </c>
      <c r="G48" s="2">
        <f t="shared" si="9"/>
        <v>-5</v>
      </c>
      <c r="I48" s="4">
        <f t="shared" si="10"/>
        <v>2013</v>
      </c>
      <c r="J48" s="3">
        <f t="shared" si="11"/>
        <v>2</v>
      </c>
      <c r="K48" s="2">
        <v>2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3</v>
      </c>
      <c r="D49" s="2">
        <v>9</v>
      </c>
      <c r="E49" s="2">
        <v>1</v>
      </c>
      <c r="F49" s="6">
        <v>0</v>
      </c>
      <c r="G49" s="2">
        <f t="shared" si="9"/>
        <v>-13</v>
      </c>
      <c r="I49" s="4">
        <f t="shared" si="10"/>
        <v>2014</v>
      </c>
      <c r="J49" s="3">
        <f t="shared" si="11"/>
        <v>3</v>
      </c>
      <c r="K49" s="2">
        <v>2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12</v>
      </c>
      <c r="C50" s="2">
        <v>5</v>
      </c>
      <c r="D50" s="2">
        <v>5</v>
      </c>
      <c r="E50" s="6">
        <v>0</v>
      </c>
      <c r="F50" s="6">
        <v>0</v>
      </c>
      <c r="G50" s="2">
        <f t="shared" si="9"/>
        <v>2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8</v>
      </c>
      <c r="C51" s="2">
        <v>2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4</v>
      </c>
      <c r="K51" s="2">
        <v>3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10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10</v>
      </c>
      <c r="I52" s="4">
        <f t="shared" si="10"/>
        <v>2017</v>
      </c>
      <c r="J52" s="3">
        <f t="shared" si="11"/>
        <v>2</v>
      </c>
      <c r="K52" s="2">
        <v>1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5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5</v>
      </c>
      <c r="I53" s="4">
        <f t="shared" si="10"/>
        <v>2018</v>
      </c>
      <c r="J53" s="3">
        <f t="shared" si="11"/>
        <v>3</v>
      </c>
      <c r="K53" s="2">
        <v>1</v>
      </c>
      <c r="L53" s="2">
        <v>0</v>
      </c>
      <c r="M53" s="2">
        <v>1</v>
      </c>
      <c r="N53" s="2">
        <v>1</v>
      </c>
      <c r="O53" s="2">
        <v>0</v>
      </c>
      <c r="P53" s="2">
        <v>0</v>
      </c>
    </row>
  </sheetData>
  <conditionalFormatting sqref="D15:D17">
    <cfRule type="cellIs" dxfId="263" priority="17" operator="equal">
      <formula>0</formula>
    </cfRule>
  </conditionalFormatting>
  <conditionalFormatting sqref="E15:E17">
    <cfRule type="cellIs" dxfId="262" priority="16" operator="equal">
      <formula>0</formula>
    </cfRule>
  </conditionalFormatting>
  <conditionalFormatting sqref="F15:F17">
    <cfRule type="cellIs" dxfId="261" priority="15" operator="equal">
      <formula>0</formula>
    </cfRule>
  </conditionalFormatting>
  <conditionalFormatting sqref="D33:D35">
    <cfRule type="cellIs" dxfId="260" priority="14" operator="equal">
      <formula>0</formula>
    </cfRule>
  </conditionalFormatting>
  <conditionalFormatting sqref="E32:E35">
    <cfRule type="cellIs" dxfId="259" priority="13" operator="equal">
      <formula>0</formula>
    </cfRule>
  </conditionalFormatting>
  <conditionalFormatting sqref="F32:F35">
    <cfRule type="cellIs" dxfId="258" priority="12" operator="equal">
      <formula>0</formula>
    </cfRule>
  </conditionalFormatting>
  <conditionalFormatting sqref="D52:D53">
    <cfRule type="cellIs" dxfId="257" priority="11" operator="equal">
      <formula>0</formula>
    </cfRule>
  </conditionalFormatting>
  <conditionalFormatting sqref="E50:E53">
    <cfRule type="cellIs" dxfId="256" priority="10" operator="equal">
      <formula>0</formula>
    </cfRule>
  </conditionalFormatting>
  <conditionalFormatting sqref="F50:F53">
    <cfRule type="cellIs" dxfId="255" priority="9" operator="equal">
      <formula>0</formula>
    </cfRule>
  </conditionalFormatting>
  <conditionalFormatting sqref="E14">
    <cfRule type="cellIs" dxfId="254" priority="8" operator="equal">
      <formula>0</formula>
    </cfRule>
  </conditionalFormatting>
  <conditionalFormatting sqref="F14">
    <cfRule type="cellIs" dxfId="253" priority="7" operator="equal">
      <formula>0</formula>
    </cfRule>
  </conditionalFormatting>
  <conditionalFormatting sqref="F13">
    <cfRule type="cellIs" dxfId="252" priority="6" operator="equal">
      <formula>0</formula>
    </cfRule>
  </conditionalFormatting>
  <conditionalFormatting sqref="F31">
    <cfRule type="cellIs" dxfId="251" priority="5" operator="equal">
      <formula>0</formula>
    </cfRule>
  </conditionalFormatting>
  <conditionalFormatting sqref="F49">
    <cfRule type="cellIs" dxfId="250" priority="4" operator="equal">
      <formula>0</formula>
    </cfRule>
  </conditionalFormatting>
  <conditionalFormatting sqref="G33">
    <cfRule type="cellIs" dxfId="249" priority="3" operator="equal">
      <formula>0</formula>
    </cfRule>
  </conditionalFormatting>
  <conditionalFormatting sqref="D51">
    <cfRule type="cellIs" dxfId="248" priority="2" operator="equal">
      <formula>0</formula>
    </cfRule>
  </conditionalFormatting>
  <conditionalFormatting sqref="G51">
    <cfRule type="cellIs" dxfId="247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33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11</v>
      </c>
      <c r="E4" s="2">
        <v>0</v>
      </c>
      <c r="F4" s="2">
        <v>0</v>
      </c>
      <c r="G4" s="2">
        <f t="shared" ref="G4:G17" si="0">B4-C4-D4-E4-F4</f>
        <v>-11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6</v>
      </c>
      <c r="E5" s="2">
        <v>0</v>
      </c>
      <c r="F5" s="2">
        <v>0</v>
      </c>
      <c r="G5" s="24">
        <f t="shared" si="0"/>
        <v>-6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1</v>
      </c>
      <c r="D6" s="2">
        <v>6</v>
      </c>
      <c r="E6" s="2">
        <v>0</v>
      </c>
      <c r="F6" s="2">
        <v>2</v>
      </c>
      <c r="G6" s="24">
        <f t="shared" si="0"/>
        <v>-9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1</v>
      </c>
      <c r="D7" s="2">
        <v>9</v>
      </c>
      <c r="E7" s="2">
        <v>1</v>
      </c>
      <c r="F7" s="2">
        <v>0</v>
      </c>
      <c r="G7" s="24">
        <f t="shared" si="0"/>
        <v>-11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2</v>
      </c>
      <c r="E8" s="2">
        <v>1</v>
      </c>
      <c r="F8" s="2">
        <v>0</v>
      </c>
      <c r="G8" s="24">
        <f t="shared" si="0"/>
        <v>-3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7</v>
      </c>
      <c r="E9" s="2">
        <v>2</v>
      </c>
      <c r="F9" s="2">
        <v>0</v>
      </c>
      <c r="G9" s="24">
        <f t="shared" si="0"/>
        <v>-9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1</v>
      </c>
      <c r="D10" s="2">
        <v>7</v>
      </c>
      <c r="E10" s="2">
        <v>1</v>
      </c>
      <c r="F10" s="2">
        <v>1</v>
      </c>
      <c r="G10" s="24">
        <f t="shared" si="0"/>
        <v>-10</v>
      </c>
      <c r="I10" s="4">
        <f t="shared" si="1"/>
        <v>2011</v>
      </c>
      <c r="J10" s="3">
        <f t="shared" si="2"/>
        <v>2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3</v>
      </c>
      <c r="D11" s="2">
        <v>5</v>
      </c>
      <c r="E11" s="2">
        <v>1</v>
      </c>
      <c r="F11" s="2">
        <v>0</v>
      </c>
      <c r="G11" s="24">
        <f t="shared" si="0"/>
        <v>-9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5</v>
      </c>
      <c r="E12" s="2">
        <v>0</v>
      </c>
      <c r="F12" s="2">
        <v>0</v>
      </c>
      <c r="G12" s="2">
        <f t="shared" si="0"/>
        <v>-5</v>
      </c>
      <c r="I12" s="4">
        <f t="shared" si="1"/>
        <v>2013</v>
      </c>
      <c r="J12" s="3">
        <f t="shared" si="2"/>
        <v>3</v>
      </c>
      <c r="K12" s="2">
        <v>3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9</v>
      </c>
      <c r="C15" s="2">
        <v>1</v>
      </c>
      <c r="D15" s="6">
        <v>0</v>
      </c>
      <c r="E15" s="6">
        <v>0</v>
      </c>
      <c r="F15" s="6">
        <v>0</v>
      </c>
      <c r="G15" s="5">
        <f t="shared" si="0"/>
        <v>8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1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Servitör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2</v>
      </c>
      <c r="E22" s="2">
        <v>0</v>
      </c>
      <c r="F22" s="2">
        <v>0</v>
      </c>
      <c r="G22" s="2">
        <f t="shared" ref="G22:G32" si="5">B22-C22-D22-E22-F22</f>
        <v>-2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1</v>
      </c>
      <c r="E23" s="2">
        <v>0</v>
      </c>
      <c r="F23" s="2">
        <v>0</v>
      </c>
      <c r="G23" s="2">
        <f t="shared" si="5"/>
        <v>-1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2</v>
      </c>
      <c r="E24" s="2">
        <v>0</v>
      </c>
      <c r="F24" s="2">
        <v>0</v>
      </c>
      <c r="G24" s="2">
        <f t="shared" si="5"/>
        <v>-2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2</v>
      </c>
      <c r="E25" s="2">
        <v>0</v>
      </c>
      <c r="F25" s="2">
        <v>0</v>
      </c>
      <c r="G25" s="2">
        <f t="shared" si="5"/>
        <v>-2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1</v>
      </c>
      <c r="E27" s="2">
        <v>1</v>
      </c>
      <c r="F27" s="2">
        <v>0</v>
      </c>
      <c r="G27" s="2">
        <f t="shared" si="5"/>
        <v>-2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1</v>
      </c>
      <c r="E28" s="2">
        <v>0</v>
      </c>
      <c r="F28" s="2">
        <v>1</v>
      </c>
      <c r="G28" s="2">
        <f t="shared" si="5"/>
        <v>-2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4</v>
      </c>
      <c r="E29" s="2">
        <v>1</v>
      </c>
      <c r="F29" s="2">
        <v>0</v>
      </c>
      <c r="G29" s="2">
        <f t="shared" si="5"/>
        <v>-5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3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Servitör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9</v>
      </c>
      <c r="E40" s="2">
        <v>0</v>
      </c>
      <c r="F40" s="2">
        <v>0</v>
      </c>
      <c r="G40" s="2">
        <f t="shared" ref="G40:G50" si="9">B40-C40-D40-E40-F40</f>
        <v>-9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5</v>
      </c>
      <c r="E41" s="2">
        <v>0</v>
      </c>
      <c r="F41" s="2">
        <v>0</v>
      </c>
      <c r="G41" s="2">
        <f t="shared" si="9"/>
        <v>-5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1</v>
      </c>
      <c r="D42" s="2">
        <v>4</v>
      </c>
      <c r="E42" s="2">
        <v>0</v>
      </c>
      <c r="F42" s="2">
        <v>2</v>
      </c>
      <c r="G42" s="2">
        <f t="shared" si="9"/>
        <v>-7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1</v>
      </c>
      <c r="D43" s="2">
        <v>7</v>
      </c>
      <c r="E43" s="2">
        <v>1</v>
      </c>
      <c r="F43" s="2">
        <v>0</v>
      </c>
      <c r="G43" s="2">
        <f t="shared" si="9"/>
        <v>-9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2</v>
      </c>
      <c r="E44" s="2">
        <v>1</v>
      </c>
      <c r="F44" s="2">
        <v>0</v>
      </c>
      <c r="G44" s="2">
        <f t="shared" si="9"/>
        <v>-3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6</v>
      </c>
      <c r="E45" s="2">
        <v>1</v>
      </c>
      <c r="F45" s="2">
        <v>0</v>
      </c>
      <c r="G45" s="2">
        <f t="shared" si="9"/>
        <v>-7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1</v>
      </c>
      <c r="D46" s="2">
        <v>6</v>
      </c>
      <c r="E46" s="2">
        <v>1</v>
      </c>
      <c r="F46" s="2">
        <v>0</v>
      </c>
      <c r="G46" s="2">
        <f t="shared" si="9"/>
        <v>-8</v>
      </c>
      <c r="I46" s="4">
        <f t="shared" si="10"/>
        <v>2011</v>
      </c>
      <c r="J46" s="3">
        <f t="shared" si="11"/>
        <v>2</v>
      </c>
      <c r="K46" s="2">
        <v>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3</v>
      </c>
      <c r="D47" s="2">
        <v>1</v>
      </c>
      <c r="E47" s="2">
        <v>0</v>
      </c>
      <c r="F47" s="2">
        <v>0</v>
      </c>
      <c r="G47" s="2">
        <f t="shared" si="9"/>
        <v>-4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5</v>
      </c>
      <c r="E48" s="2">
        <v>0</v>
      </c>
      <c r="F48" s="2">
        <v>0</v>
      </c>
      <c r="G48" s="2">
        <f t="shared" si="9"/>
        <v>-5</v>
      </c>
      <c r="I48" s="4">
        <f t="shared" si="10"/>
        <v>2013</v>
      </c>
      <c r="J48" s="3">
        <f t="shared" si="11"/>
        <v>3</v>
      </c>
      <c r="K48" s="2">
        <v>3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1</v>
      </c>
      <c r="K49" s="2">
        <v>1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6</v>
      </c>
      <c r="C51" s="2">
        <v>1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1</v>
      </c>
      <c r="K52" s="2">
        <v>1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246" priority="17" operator="equal">
      <formula>0</formula>
    </cfRule>
  </conditionalFormatting>
  <conditionalFormatting sqref="E15:E17">
    <cfRule type="cellIs" dxfId="245" priority="16" operator="equal">
      <formula>0</formula>
    </cfRule>
  </conditionalFormatting>
  <conditionalFormatting sqref="F15:F17">
    <cfRule type="cellIs" dxfId="244" priority="15" operator="equal">
      <formula>0</formula>
    </cfRule>
  </conditionalFormatting>
  <conditionalFormatting sqref="D33:D35">
    <cfRule type="cellIs" dxfId="243" priority="14" operator="equal">
      <formula>0</formula>
    </cfRule>
  </conditionalFormatting>
  <conditionalFormatting sqref="E32:E35">
    <cfRule type="cellIs" dxfId="242" priority="13" operator="equal">
      <formula>0</formula>
    </cfRule>
  </conditionalFormatting>
  <conditionalFormatting sqref="F32:F35">
    <cfRule type="cellIs" dxfId="241" priority="12" operator="equal">
      <formula>0</formula>
    </cfRule>
  </conditionalFormatting>
  <conditionalFormatting sqref="D52:D53">
    <cfRule type="cellIs" dxfId="240" priority="11" operator="equal">
      <formula>0</formula>
    </cfRule>
  </conditionalFormatting>
  <conditionalFormatting sqref="E50:E53">
    <cfRule type="cellIs" dxfId="239" priority="10" operator="equal">
      <formula>0</formula>
    </cfRule>
  </conditionalFormatting>
  <conditionalFormatting sqref="F50:F53">
    <cfRule type="cellIs" dxfId="238" priority="9" operator="equal">
      <formula>0</formula>
    </cfRule>
  </conditionalFormatting>
  <conditionalFormatting sqref="E14">
    <cfRule type="cellIs" dxfId="237" priority="8" operator="equal">
      <formula>0</formula>
    </cfRule>
  </conditionalFormatting>
  <conditionalFormatting sqref="F14">
    <cfRule type="cellIs" dxfId="236" priority="7" operator="equal">
      <formula>0</formula>
    </cfRule>
  </conditionalFormatting>
  <conditionalFormatting sqref="F13">
    <cfRule type="cellIs" dxfId="235" priority="6" operator="equal">
      <formula>0</formula>
    </cfRule>
  </conditionalFormatting>
  <conditionalFormatting sqref="F31">
    <cfRule type="cellIs" dxfId="234" priority="5" operator="equal">
      <formula>0</formula>
    </cfRule>
  </conditionalFormatting>
  <conditionalFormatting sqref="F49">
    <cfRule type="cellIs" dxfId="233" priority="4" operator="equal">
      <formula>0</formula>
    </cfRule>
  </conditionalFormatting>
  <conditionalFormatting sqref="G33">
    <cfRule type="cellIs" dxfId="232" priority="3" operator="equal">
      <formula>0</formula>
    </cfRule>
  </conditionalFormatting>
  <conditionalFormatting sqref="D51">
    <cfRule type="cellIs" dxfId="231" priority="2" operator="equal">
      <formula>0</formula>
    </cfRule>
  </conditionalFormatting>
  <conditionalFormatting sqref="G51">
    <cfRule type="cellIs" dxfId="230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2.42578125" customWidth="1"/>
  </cols>
  <sheetData>
    <row r="1" spans="1:17" s="14" customFormat="1" ht="15.75" x14ac:dyDescent="0.25">
      <c r="A1" s="25" t="s">
        <v>34</v>
      </c>
      <c r="G1" s="27"/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25" t="s">
        <v>18</v>
      </c>
      <c r="G2" s="27"/>
      <c r="I2" s="19" t="s">
        <v>18</v>
      </c>
      <c r="J2" s="19"/>
      <c r="K2" s="18" t="s">
        <v>15</v>
      </c>
      <c r="L2" s="17"/>
      <c r="M2" s="16"/>
      <c r="N2" s="16"/>
      <c r="O2" s="16"/>
      <c r="P2" s="26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f>'Hotell- och rest'!B4+'Hotell- och rest, sjöman'!B4+'Hotell- och rest, yrkes'!B4+Kock!B4+Servitör!B4</f>
        <v>47</v>
      </c>
      <c r="C4" s="2">
        <f>'Hotell- och rest'!C4+'Hotell- och rest, sjöman'!C4+'Hotell- och rest, yrkes'!C4+Kock!C4+Servitör!C4</f>
        <v>0</v>
      </c>
      <c r="D4" s="24">
        <f>'Hotell- och rest'!D4+'Hotell- och rest, sjöman'!D4+'Hotell- och rest, yrkes'!D4+Kock!D4+Servitör!D4</f>
        <v>38</v>
      </c>
      <c r="E4" s="2">
        <f>'Hotell- och rest'!E4+'Hotell- och rest, sjöman'!E4+'Hotell- och rest, yrkes'!E4+Kock!E4+Servitör!E4</f>
        <v>1</v>
      </c>
      <c r="F4" s="2">
        <f>'Hotell- och rest'!F4+'Hotell- och rest, sjöman'!F4+'Hotell- och rest, yrkes'!F4+Kock!F4+Servitör!F4</f>
        <v>0</v>
      </c>
      <c r="G4" s="2">
        <f t="shared" ref="G4:G17" si="0">B4-C4-D4-E4-F4</f>
        <v>8</v>
      </c>
      <c r="I4" s="4">
        <f t="shared" ref="I4:I17" si="1">A4</f>
        <v>2005</v>
      </c>
      <c r="J4" s="3">
        <f t="shared" ref="J4:J17" si="2">SUM(K4:P4)</f>
        <v>0</v>
      </c>
      <c r="K4" s="2">
        <f>'Hotell- och rest'!K4+'Hotell- och rest, sjöman'!K4+'Hotell- och rest, yrkes'!K4+Kock!K4+Servitör!K4</f>
        <v>0</v>
      </c>
      <c r="L4" s="2">
        <f>'Hotell- och rest'!L4+'Hotell- och rest, sjöman'!L4+'Hotell- och rest, yrkes'!L4+Kock!L4+Servitör!L4</f>
        <v>0</v>
      </c>
      <c r="M4" s="2">
        <f>'Hotell- och rest'!M4+'Hotell- och rest, sjöman'!M4+'Hotell- och rest, yrkes'!M4+Kock!M4+Servitör!M4</f>
        <v>0</v>
      </c>
      <c r="N4" s="2">
        <f>'Hotell- och rest'!N4+'Hotell- och rest, sjöman'!N4+'Hotell- och rest, yrkes'!N4+Kock!N4+Servitör!N4</f>
        <v>0</v>
      </c>
      <c r="O4" s="2">
        <f>'Hotell- och rest'!O4+'Hotell- och rest, sjöman'!O4+'Hotell- och rest, yrkes'!O4+Kock!O4+Servitör!O4</f>
        <v>0</v>
      </c>
      <c r="P4" s="2">
        <f>'Hotell- och rest'!P4+'Hotell- och rest, sjöman'!P4+'Hotell- och rest, yrkes'!P4+Kock!P4+Servitör!P4</f>
        <v>0</v>
      </c>
    </row>
    <row r="5" spans="1:17" s="1" customFormat="1" ht="12" x14ac:dyDescent="0.2">
      <c r="A5" s="4">
        <f t="shared" ref="A5:A17" si="3">A4+1</f>
        <v>2006</v>
      </c>
      <c r="B5" s="3">
        <f>'Hotell- och rest'!B5+'Hotell- och rest, sjöman'!B5+'Hotell- och rest, yrkes'!B5+Kock!B5+Servitör!B5</f>
        <v>43</v>
      </c>
      <c r="C5" s="2">
        <f>'Hotell- och rest'!C5+'Hotell- och rest, sjöman'!C5+'Hotell- och rest, yrkes'!C5+Kock!C5+Servitör!C5</f>
        <v>0</v>
      </c>
      <c r="D5" s="24">
        <f>'Hotell- och rest'!D5+'Hotell- och rest, sjöman'!D5+'Hotell- och rest, yrkes'!D5+Kock!D5+Servitör!D5</f>
        <v>33</v>
      </c>
      <c r="E5" s="2">
        <f>'Hotell- och rest'!E5+'Hotell- och rest, sjöman'!E5+'Hotell- och rest, yrkes'!E5+Kock!E5+Servitör!E5</f>
        <v>2</v>
      </c>
      <c r="F5" s="2">
        <f>'Hotell- och rest'!F5+'Hotell- och rest, sjöman'!F5+'Hotell- och rest, yrkes'!F5+Kock!F5+Servitör!F5</f>
        <v>0</v>
      </c>
      <c r="G5" s="24">
        <f t="shared" si="0"/>
        <v>8</v>
      </c>
      <c r="I5" s="4">
        <f t="shared" si="1"/>
        <v>2006</v>
      </c>
      <c r="J5" s="3">
        <f t="shared" si="2"/>
        <v>0</v>
      </c>
      <c r="K5" s="2">
        <f>'Hotell- och rest'!K5+'Hotell- och rest, sjöman'!K5+'Hotell- och rest, yrkes'!K5+Kock!K5+Servitör!K5</f>
        <v>0</v>
      </c>
      <c r="L5" s="2">
        <f>'Hotell- och rest'!L5+'Hotell- och rest, sjöman'!L5+'Hotell- och rest, yrkes'!L5+Kock!L5+Servitör!L5</f>
        <v>0</v>
      </c>
      <c r="M5" s="2">
        <f>'Hotell- och rest'!M5+'Hotell- och rest, sjöman'!M5+'Hotell- och rest, yrkes'!M5+Kock!M5+Servitör!M5</f>
        <v>0</v>
      </c>
      <c r="N5" s="2">
        <f>'Hotell- och rest'!N5+'Hotell- och rest, sjöman'!N5+'Hotell- och rest, yrkes'!N5+Kock!N5+Servitör!N5</f>
        <v>0</v>
      </c>
      <c r="O5" s="2">
        <f>'Hotell- och rest'!O5+'Hotell- och rest, sjöman'!O5+'Hotell- och rest, yrkes'!O5+Kock!O5+Servitör!O5</f>
        <v>0</v>
      </c>
      <c r="P5" s="2">
        <f>'Hotell- och rest'!P5+'Hotell- och rest, sjöman'!P5+'Hotell- och rest, yrkes'!P5+Kock!P5+Servitör!P5</f>
        <v>0</v>
      </c>
    </row>
    <row r="6" spans="1:17" s="1" customFormat="1" ht="12" x14ac:dyDescent="0.2">
      <c r="A6" s="4">
        <f t="shared" si="3"/>
        <v>2007</v>
      </c>
      <c r="B6" s="3">
        <f>'Hotell- och rest'!B6+'Hotell- och rest, sjöman'!B6+'Hotell- och rest, yrkes'!B6+Kock!B6+Servitör!B6</f>
        <v>47</v>
      </c>
      <c r="C6" s="2">
        <f>'Hotell- och rest'!C6+'Hotell- och rest, sjöman'!C6+'Hotell- och rest, yrkes'!C6+Kock!C6+Servitör!C6</f>
        <v>1</v>
      </c>
      <c r="D6" s="24">
        <f>'Hotell- och rest'!D6+'Hotell- och rest, sjöman'!D6+'Hotell- och rest, yrkes'!D6+Kock!D6+Servitör!D6</f>
        <v>33</v>
      </c>
      <c r="E6" s="2">
        <f>'Hotell- och rest'!E6+'Hotell- och rest, sjöman'!E6+'Hotell- och rest, yrkes'!E6+Kock!E6+Servitör!E6</f>
        <v>0</v>
      </c>
      <c r="F6" s="2">
        <f>'Hotell- och rest'!F6+'Hotell- och rest, sjöman'!F6+'Hotell- och rest, yrkes'!F6+Kock!F6+Servitör!F6</f>
        <v>2</v>
      </c>
      <c r="G6" s="24">
        <f t="shared" si="0"/>
        <v>11</v>
      </c>
      <c r="I6" s="4">
        <f t="shared" si="1"/>
        <v>2007</v>
      </c>
      <c r="J6" s="3">
        <f t="shared" si="2"/>
        <v>0</v>
      </c>
      <c r="K6" s="2">
        <f>'Hotell- och rest'!K6+'Hotell- och rest, sjöman'!K6+'Hotell- och rest, yrkes'!K6+Kock!K6+Servitör!K6</f>
        <v>0</v>
      </c>
      <c r="L6" s="2">
        <f>'Hotell- och rest'!L6+'Hotell- och rest, sjöman'!L6+'Hotell- och rest, yrkes'!L6+Kock!L6+Servitör!L6</f>
        <v>0</v>
      </c>
      <c r="M6" s="2">
        <f>'Hotell- och rest'!M6+'Hotell- och rest, sjöman'!M6+'Hotell- och rest, yrkes'!M6+Kock!M6+Servitör!M6</f>
        <v>0</v>
      </c>
      <c r="N6" s="2">
        <f>'Hotell- och rest'!N6+'Hotell- och rest, sjöman'!N6+'Hotell- och rest, yrkes'!N6+Kock!N6+Servitör!N6</f>
        <v>0</v>
      </c>
      <c r="O6" s="2">
        <f>'Hotell- och rest'!O6+'Hotell- och rest, sjöman'!O6+'Hotell- och rest, yrkes'!O6+Kock!O6+Servitör!O6</f>
        <v>0</v>
      </c>
      <c r="P6" s="2">
        <f>'Hotell- och rest'!P6+'Hotell- och rest, sjöman'!P6+'Hotell- och rest, yrkes'!P6+Kock!P6+Servitör!P6</f>
        <v>0</v>
      </c>
    </row>
    <row r="7" spans="1:17" s="1" customFormat="1" ht="12" x14ac:dyDescent="0.2">
      <c r="A7" s="4">
        <f t="shared" si="3"/>
        <v>2008</v>
      </c>
      <c r="B7" s="3">
        <f>'Hotell- och rest'!B7+'Hotell- och rest, sjöman'!B7+'Hotell- och rest, yrkes'!B7+Kock!B7+Servitör!B7</f>
        <v>49</v>
      </c>
      <c r="C7" s="2">
        <f>'Hotell- och rest'!C7+'Hotell- och rest, sjöman'!C7+'Hotell- och rest, yrkes'!C7+Kock!C7+Servitör!C7</f>
        <v>1</v>
      </c>
      <c r="D7" s="24">
        <f>'Hotell- och rest'!D7+'Hotell- och rest, sjöman'!D7+'Hotell- och rest, yrkes'!D7+Kock!D7+Servitör!D7</f>
        <v>32</v>
      </c>
      <c r="E7" s="2">
        <f>'Hotell- och rest'!E7+'Hotell- och rest, sjöman'!E7+'Hotell- och rest, yrkes'!E7+Kock!E7+Servitör!E7</f>
        <v>1</v>
      </c>
      <c r="F7" s="2">
        <f>'Hotell- och rest'!F7+'Hotell- och rest, sjöman'!F7+'Hotell- och rest, yrkes'!F7+Kock!F7+Servitör!F7</f>
        <v>0</v>
      </c>
      <c r="G7" s="24">
        <f t="shared" si="0"/>
        <v>15</v>
      </c>
      <c r="I7" s="4">
        <f t="shared" si="1"/>
        <v>2008</v>
      </c>
      <c r="J7" s="3">
        <f t="shared" si="2"/>
        <v>0</v>
      </c>
      <c r="K7" s="2">
        <f>'Hotell- och rest'!K7+'Hotell- och rest, sjöman'!K7+'Hotell- och rest, yrkes'!K7+Kock!K7+Servitör!K7</f>
        <v>0</v>
      </c>
      <c r="L7" s="2">
        <f>'Hotell- och rest'!L7+'Hotell- och rest, sjöman'!L7+'Hotell- och rest, yrkes'!L7+Kock!L7+Servitör!L7</f>
        <v>0</v>
      </c>
      <c r="M7" s="2">
        <f>'Hotell- och rest'!M7+'Hotell- och rest, sjöman'!M7+'Hotell- och rest, yrkes'!M7+Kock!M7+Servitör!M7</f>
        <v>0</v>
      </c>
      <c r="N7" s="2">
        <f>'Hotell- och rest'!N7+'Hotell- och rest, sjöman'!N7+'Hotell- och rest, yrkes'!N7+Kock!N7+Servitör!N7</f>
        <v>0</v>
      </c>
      <c r="O7" s="2">
        <f>'Hotell- och rest'!O7+'Hotell- och rest, sjöman'!O7+'Hotell- och rest, yrkes'!O7+Kock!O7+Servitör!O7</f>
        <v>0</v>
      </c>
      <c r="P7" s="2">
        <f>'Hotell- och rest'!P7+'Hotell- och rest, sjöman'!P7+'Hotell- och rest, yrkes'!P7+Kock!P7+Servitör!P7</f>
        <v>0</v>
      </c>
    </row>
    <row r="8" spans="1:17" s="1" customFormat="1" ht="12" x14ac:dyDescent="0.2">
      <c r="A8" s="4">
        <f t="shared" si="3"/>
        <v>2009</v>
      </c>
      <c r="B8" s="3">
        <f>'Hotell- och rest'!B8+'Hotell- och rest, sjöman'!B8+'Hotell- och rest, yrkes'!B8+Kock!B8+Servitör!B8</f>
        <v>49</v>
      </c>
      <c r="C8" s="2">
        <f>'Hotell- och rest'!C8+'Hotell- och rest, sjöman'!C8+'Hotell- och rest, yrkes'!C8+Kock!C8+Servitör!C8</f>
        <v>3</v>
      </c>
      <c r="D8" s="24">
        <f>'Hotell- och rest'!D8+'Hotell- och rest, sjöman'!D8+'Hotell- och rest, yrkes'!D8+Kock!D8+Servitör!D8</f>
        <v>28</v>
      </c>
      <c r="E8" s="2">
        <f>'Hotell- och rest'!E8+'Hotell- och rest, sjöman'!E8+'Hotell- och rest, yrkes'!E8+Kock!E8+Servitör!E8</f>
        <v>5</v>
      </c>
      <c r="F8" s="2">
        <f>'Hotell- och rest'!F8+'Hotell- och rest, sjöman'!F8+'Hotell- och rest, yrkes'!F8+Kock!F8+Servitör!F8</f>
        <v>2</v>
      </c>
      <c r="G8" s="24">
        <f t="shared" si="0"/>
        <v>11</v>
      </c>
      <c r="I8" s="4">
        <f t="shared" si="1"/>
        <v>2009</v>
      </c>
      <c r="J8" s="3">
        <f t="shared" si="2"/>
        <v>0</v>
      </c>
      <c r="K8" s="2">
        <f>'Hotell- och rest'!K8+'Hotell- och rest, sjöman'!K8+'Hotell- och rest, yrkes'!K8+Kock!K8+Servitör!K8</f>
        <v>0</v>
      </c>
      <c r="L8" s="2">
        <f>'Hotell- och rest'!L8+'Hotell- och rest, sjöman'!L8+'Hotell- och rest, yrkes'!L8+Kock!L8+Servitör!L8</f>
        <v>0</v>
      </c>
      <c r="M8" s="2">
        <f>'Hotell- och rest'!M8+'Hotell- och rest, sjöman'!M8+'Hotell- och rest, yrkes'!M8+Kock!M8+Servitör!M8</f>
        <v>0</v>
      </c>
      <c r="N8" s="2">
        <f>'Hotell- och rest'!N8+'Hotell- och rest, sjöman'!N8+'Hotell- och rest, yrkes'!N8+Kock!N8+Servitör!N8</f>
        <v>0</v>
      </c>
      <c r="O8" s="2">
        <f>'Hotell- och rest'!O8+'Hotell- och rest, sjöman'!O8+'Hotell- och rest, yrkes'!O8+Kock!O8+Servitör!O8</f>
        <v>0</v>
      </c>
      <c r="P8" s="2">
        <f>'Hotell- och rest'!P8+'Hotell- och rest, sjöman'!P8+'Hotell- och rest, yrkes'!P8+Kock!P8+Servitör!P8</f>
        <v>0</v>
      </c>
    </row>
    <row r="9" spans="1:17" s="1" customFormat="1" ht="12" x14ac:dyDescent="0.2">
      <c r="A9" s="4">
        <f t="shared" si="3"/>
        <v>2010</v>
      </c>
      <c r="B9" s="3">
        <f>'Hotell- och rest'!B9+'Hotell- och rest, sjöman'!B9+'Hotell- och rest, yrkes'!B9+Kock!B9+Servitör!B9</f>
        <v>47</v>
      </c>
      <c r="C9" s="2">
        <f>'Hotell- och rest'!C9+'Hotell- och rest, sjöman'!C9+'Hotell- och rest, yrkes'!C9+Kock!C9+Servitör!C9</f>
        <v>5</v>
      </c>
      <c r="D9" s="24">
        <f>'Hotell- och rest'!D9+'Hotell- och rest, sjöman'!D9+'Hotell- och rest, yrkes'!D9+Kock!D9+Servitör!D9</f>
        <v>29</v>
      </c>
      <c r="E9" s="2">
        <f>'Hotell- och rest'!E9+'Hotell- och rest, sjöman'!E9+'Hotell- och rest, yrkes'!E9+Kock!E9+Servitör!E9</f>
        <v>3</v>
      </c>
      <c r="F9" s="2">
        <f>'Hotell- och rest'!F9+'Hotell- och rest, sjöman'!F9+'Hotell- och rest, yrkes'!F9+Kock!F9+Servitör!F9</f>
        <v>0</v>
      </c>
      <c r="G9" s="24">
        <f t="shared" si="0"/>
        <v>10</v>
      </c>
      <c r="I9" s="4">
        <f t="shared" si="1"/>
        <v>2010</v>
      </c>
      <c r="J9" s="3">
        <f t="shared" si="2"/>
        <v>3</v>
      </c>
      <c r="K9" s="2">
        <f>'Hotell- och rest'!K9+'Hotell- och rest, sjöman'!K9+'Hotell- och rest, yrkes'!K9+Kock!K9+Servitör!K9</f>
        <v>3</v>
      </c>
      <c r="L9" s="2">
        <f>'Hotell- och rest'!L9+'Hotell- och rest, sjöman'!L9+'Hotell- och rest, yrkes'!L9+Kock!L9+Servitör!L9</f>
        <v>0</v>
      </c>
      <c r="M9" s="2">
        <f>'Hotell- och rest'!M9+'Hotell- och rest, sjöman'!M9+'Hotell- och rest, yrkes'!M9+Kock!M9+Servitör!M9</f>
        <v>0</v>
      </c>
      <c r="N9" s="2">
        <f>'Hotell- och rest'!N9+'Hotell- och rest, sjöman'!N9+'Hotell- och rest, yrkes'!N9+Kock!N9+Servitör!N9</f>
        <v>0</v>
      </c>
      <c r="O9" s="2">
        <f>'Hotell- och rest'!O9+'Hotell- och rest, sjöman'!O9+'Hotell- och rest, yrkes'!O9+Kock!O9+Servitör!O9</f>
        <v>0</v>
      </c>
      <c r="P9" s="2">
        <f>'Hotell- och rest'!P9+'Hotell- och rest, sjöman'!P9+'Hotell- och rest, yrkes'!P9+Kock!P9+Servitör!P9</f>
        <v>0</v>
      </c>
    </row>
    <row r="10" spans="1:17" s="1" customFormat="1" ht="12" x14ac:dyDescent="0.2">
      <c r="A10" s="4">
        <f t="shared" si="3"/>
        <v>2011</v>
      </c>
      <c r="B10" s="3">
        <f>'Hotell- och rest'!B10+'Hotell- och rest, sjöman'!B10+'Hotell- och rest, yrkes'!B10+Kock!B10+Servitör!B10</f>
        <v>34</v>
      </c>
      <c r="C10" s="2">
        <f>'Hotell- och rest'!C10+'Hotell- och rest, sjöman'!C10+'Hotell- och rest, yrkes'!C10+Kock!C10+Servitör!C10</f>
        <v>3</v>
      </c>
      <c r="D10" s="24">
        <f>'Hotell- och rest'!D10+'Hotell- och rest, sjöman'!D10+'Hotell- och rest, yrkes'!D10+Kock!D10+Servitör!D10</f>
        <v>24</v>
      </c>
      <c r="E10" s="2">
        <f>'Hotell- och rest'!E10+'Hotell- och rest, sjöman'!E10+'Hotell- och rest, yrkes'!E10+Kock!E10+Servitör!E10</f>
        <v>2</v>
      </c>
      <c r="F10" s="2">
        <f>'Hotell- och rest'!F10+'Hotell- och rest, sjöman'!F10+'Hotell- och rest, yrkes'!F10+Kock!F10+Servitör!F10</f>
        <v>1</v>
      </c>
      <c r="G10" s="24">
        <f t="shared" si="0"/>
        <v>4</v>
      </c>
      <c r="I10" s="4">
        <f t="shared" si="1"/>
        <v>2011</v>
      </c>
      <c r="J10" s="3">
        <f t="shared" si="2"/>
        <v>4</v>
      </c>
      <c r="K10" s="2">
        <f>'Hotell- och rest'!K10+'Hotell- och rest, sjöman'!K10+'Hotell- och rest, yrkes'!K10+Kock!K10+Servitör!K10</f>
        <v>4</v>
      </c>
      <c r="L10" s="2">
        <f>'Hotell- och rest'!L10+'Hotell- och rest, sjöman'!L10+'Hotell- och rest, yrkes'!L10+Kock!L10+Servitör!L10</f>
        <v>0</v>
      </c>
      <c r="M10" s="2">
        <f>'Hotell- och rest'!M10+'Hotell- och rest, sjöman'!M10+'Hotell- och rest, yrkes'!M10+Kock!M10+Servitör!M10</f>
        <v>0</v>
      </c>
      <c r="N10" s="2">
        <f>'Hotell- och rest'!N10+'Hotell- och rest, sjöman'!N10+'Hotell- och rest, yrkes'!N10+Kock!N10+Servitör!N10</f>
        <v>0</v>
      </c>
      <c r="O10" s="2">
        <f>'Hotell- och rest'!O10+'Hotell- och rest, sjöman'!O10+'Hotell- och rest, yrkes'!O10+Kock!O10+Servitör!O10</f>
        <v>0</v>
      </c>
      <c r="P10" s="2">
        <f>'Hotell- och rest'!P10+'Hotell- och rest, sjöman'!P10+'Hotell- och rest, yrkes'!P10+Kock!P10+Servitör!P10</f>
        <v>0</v>
      </c>
    </row>
    <row r="11" spans="1:17" s="1" customFormat="1" ht="12" x14ac:dyDescent="0.2">
      <c r="A11" s="4">
        <f t="shared" si="3"/>
        <v>2012</v>
      </c>
      <c r="B11" s="3">
        <f>'Hotell- och rest'!B11+'Hotell- och rest, sjöman'!B11+'Hotell- och rest, yrkes'!B11+Kock!B11+Servitör!B11</f>
        <v>37</v>
      </c>
      <c r="C11" s="2">
        <f>'Hotell- och rest'!C11+'Hotell- och rest, sjöman'!C11+'Hotell- och rest, yrkes'!C11+Kock!C11+Servitör!C11</f>
        <v>6</v>
      </c>
      <c r="D11" s="24">
        <f>'Hotell- och rest'!D11+'Hotell- och rest, sjöman'!D11+'Hotell- och rest, yrkes'!D11+Kock!D11+Servitör!D11</f>
        <v>23</v>
      </c>
      <c r="E11" s="2">
        <f>'Hotell- och rest'!E11+'Hotell- och rest, sjöman'!E11+'Hotell- och rest, yrkes'!E11+Kock!E11+Servitör!E11</f>
        <v>3</v>
      </c>
      <c r="F11" s="2">
        <f>'Hotell- och rest'!F11+'Hotell- och rest, sjöman'!F11+'Hotell- och rest, yrkes'!F11+Kock!F11+Servitör!F11</f>
        <v>0</v>
      </c>
      <c r="G11" s="24">
        <f t="shared" si="0"/>
        <v>5</v>
      </c>
      <c r="I11" s="4">
        <f t="shared" si="1"/>
        <v>2012</v>
      </c>
      <c r="J11" s="3">
        <f t="shared" si="2"/>
        <v>4</v>
      </c>
      <c r="K11" s="2">
        <f>'Hotell- och rest'!K11+'Hotell- och rest, sjöman'!K11+'Hotell- och rest, yrkes'!K11+Kock!K11+Servitör!K11</f>
        <v>4</v>
      </c>
      <c r="L11" s="2">
        <f>'Hotell- och rest'!L11+'Hotell- och rest, sjöman'!L11+'Hotell- och rest, yrkes'!L11+Kock!L11+Servitör!L11</f>
        <v>0</v>
      </c>
      <c r="M11" s="2">
        <f>'Hotell- och rest'!M11+'Hotell- och rest, sjöman'!M11+'Hotell- och rest, yrkes'!M11+Kock!M11+Servitör!M11</f>
        <v>0</v>
      </c>
      <c r="N11" s="2">
        <f>'Hotell- och rest'!N11+'Hotell- och rest, sjöman'!N11+'Hotell- och rest, yrkes'!N11+Kock!N11+Servitör!N11</f>
        <v>0</v>
      </c>
      <c r="O11" s="2">
        <f>'Hotell- och rest'!O11+'Hotell- och rest, sjöman'!O11+'Hotell- och rest, yrkes'!O11+Kock!O11+Servitör!O11</f>
        <v>0</v>
      </c>
      <c r="P11" s="2">
        <f>'Hotell- och rest'!P11+'Hotell- och rest, sjöman'!P11+'Hotell- och rest, yrkes'!P11+Kock!P11+Servitör!P11</f>
        <v>0</v>
      </c>
    </row>
    <row r="12" spans="1:17" s="1" customFormat="1" ht="12" x14ac:dyDescent="0.2">
      <c r="A12" s="4">
        <f t="shared" si="3"/>
        <v>2013</v>
      </c>
      <c r="B12" s="3">
        <f>'Hotell- och rest'!B12+'Hotell- och rest, sjöman'!B12+'Hotell- och rest, yrkes'!B12+Kock!B12+Servitör!B12</f>
        <v>26</v>
      </c>
      <c r="C12" s="2">
        <f>'Hotell- och rest'!C12+'Hotell- och rest, sjöman'!C12+'Hotell- och rest, yrkes'!C12+Kock!C12+Servitör!C12</f>
        <v>3</v>
      </c>
      <c r="D12" s="24">
        <f>'Hotell- och rest'!D12+'Hotell- och rest, sjöman'!D12+'Hotell- och rest, yrkes'!D12+Kock!D12+Servitör!D12</f>
        <v>19</v>
      </c>
      <c r="E12" s="2">
        <f>'Hotell- och rest'!E12+'Hotell- och rest, sjöman'!E12+'Hotell- och rest, yrkes'!E12+Kock!E12+Servitör!E12</f>
        <v>0</v>
      </c>
      <c r="F12" s="2">
        <f>'Hotell- och rest'!F12+'Hotell- och rest, sjöman'!F12+'Hotell- och rest, yrkes'!F12+Kock!F12+Servitör!F12</f>
        <v>1</v>
      </c>
      <c r="G12" s="2">
        <f t="shared" si="0"/>
        <v>3</v>
      </c>
      <c r="I12" s="4">
        <f t="shared" si="1"/>
        <v>2013</v>
      </c>
      <c r="J12" s="3">
        <f t="shared" si="2"/>
        <v>5</v>
      </c>
      <c r="K12" s="2">
        <f>'Hotell- och rest'!K12+'Hotell- och rest, sjöman'!K12+'Hotell- och rest, yrkes'!K12+Kock!K12+Servitör!K12</f>
        <v>5</v>
      </c>
      <c r="L12" s="2">
        <f>'Hotell- och rest'!L12+'Hotell- och rest, sjöman'!L12+'Hotell- och rest, yrkes'!L12+Kock!L12+Servitör!L12</f>
        <v>0</v>
      </c>
      <c r="M12" s="2">
        <f>'Hotell- och rest'!M12+'Hotell- och rest, sjöman'!M12+'Hotell- och rest, yrkes'!M12+Kock!M12+Servitör!M12</f>
        <v>0</v>
      </c>
      <c r="N12" s="2">
        <f>'Hotell- och rest'!N12+'Hotell- och rest, sjöman'!N12+'Hotell- och rest, yrkes'!N12+Kock!N12+Servitör!N12</f>
        <v>0</v>
      </c>
      <c r="O12" s="2">
        <f>'Hotell- och rest'!O12+'Hotell- och rest, sjöman'!O12+'Hotell- och rest, yrkes'!O12+Kock!O12+Servitör!O12</f>
        <v>0</v>
      </c>
      <c r="P12" s="2">
        <f>'Hotell- och rest'!P12+'Hotell- och rest, sjöman'!P12+'Hotell- och rest, yrkes'!P12+Kock!P12+Servitör!P12</f>
        <v>0</v>
      </c>
    </row>
    <row r="13" spans="1:17" s="1" customFormat="1" ht="12" x14ac:dyDescent="0.2">
      <c r="A13" s="4">
        <f t="shared" si="3"/>
        <v>2014</v>
      </c>
      <c r="B13" s="3">
        <f>'Hotell- och rest'!B13+'Hotell- och rest, sjöman'!B13+'Hotell- och rest, yrkes'!B13+Kock!B13+Servitör!B13</f>
        <v>29</v>
      </c>
      <c r="C13" s="2">
        <f>'Hotell- och rest'!C13+'Hotell- och rest, sjöman'!C13+'Hotell- och rest, yrkes'!C13+Kock!C13+Servitör!C13</f>
        <v>3</v>
      </c>
      <c r="D13" s="24">
        <f>'Hotell- och rest'!D13+'Hotell- och rest, sjöman'!D13+'Hotell- och rest, yrkes'!D13+Kock!D13+Servitör!D13</f>
        <v>18</v>
      </c>
      <c r="E13" s="2">
        <f>'Hotell- och rest'!E13+'Hotell- och rest, sjöman'!E13+'Hotell- och rest, yrkes'!E13+Kock!E13+Servitör!E13</f>
        <v>2</v>
      </c>
      <c r="F13" s="6">
        <f>'Hotell- och rest'!F13+'Hotell- och rest, sjöman'!F13+'Hotell- och rest, yrkes'!F13+Kock!F13+Servitör!F13</f>
        <v>0</v>
      </c>
      <c r="G13" s="2">
        <f t="shared" si="0"/>
        <v>6</v>
      </c>
      <c r="I13" s="4">
        <f t="shared" si="1"/>
        <v>2014</v>
      </c>
      <c r="J13" s="3">
        <f t="shared" si="2"/>
        <v>7</v>
      </c>
      <c r="K13" s="2">
        <f>'Hotell- och rest'!K13+'Hotell- och rest, sjöman'!K13+'Hotell- och rest, yrkes'!K13+Kock!K13+Servitör!K13</f>
        <v>5</v>
      </c>
      <c r="L13" s="2">
        <f>'Hotell- och rest'!L13+'Hotell- och rest, sjöman'!L13+'Hotell- och rest, yrkes'!L13+Kock!L13+Servitör!L13</f>
        <v>0</v>
      </c>
      <c r="M13" s="2">
        <f>'Hotell- och rest'!M13+'Hotell- och rest, sjöman'!M13+'Hotell- och rest, yrkes'!M13+Kock!M13+Servitör!M13</f>
        <v>0</v>
      </c>
      <c r="N13" s="2">
        <f>'Hotell- och rest'!N13+'Hotell- och rest, sjöman'!N13+'Hotell- och rest, yrkes'!N13+Kock!N13+Servitör!N13</f>
        <v>1</v>
      </c>
      <c r="O13" s="2">
        <f>'Hotell- och rest'!O13+'Hotell- och rest, sjöman'!O13+'Hotell- och rest, yrkes'!O13+Kock!O13+Servitör!O13</f>
        <v>0</v>
      </c>
      <c r="P13" s="2">
        <f>'Hotell- och rest'!P13+'Hotell- och rest, sjöman'!P13+'Hotell- och rest, yrkes'!P13+Kock!P13+Servitör!P13</f>
        <v>1</v>
      </c>
    </row>
    <row r="14" spans="1:17" s="1" customFormat="1" ht="12" x14ac:dyDescent="0.2">
      <c r="A14" s="4">
        <f t="shared" si="3"/>
        <v>2015</v>
      </c>
      <c r="B14" s="3">
        <f>'Hotell- och rest'!B14+'Hotell- och rest, sjöman'!B14+'Hotell- och rest, yrkes'!B14+Kock!B14+Servitör!B14</f>
        <v>25</v>
      </c>
      <c r="C14" s="2">
        <f>'Hotell- och rest'!C14+'Hotell- och rest, sjöman'!C14+'Hotell- och rest, yrkes'!C14+Kock!C14+Servitör!C14</f>
        <v>6</v>
      </c>
      <c r="D14" s="24">
        <f>'Hotell- och rest'!D14+'Hotell- och rest, sjöman'!D14+'Hotell- och rest, yrkes'!D14+Kock!D14+Servitör!D14</f>
        <v>15</v>
      </c>
      <c r="E14" s="6">
        <f>'Hotell- och rest'!E14+'Hotell- och rest, sjöman'!E14+'Hotell- och rest, yrkes'!E14+Kock!E14+Servitör!E14</f>
        <v>0</v>
      </c>
      <c r="F14" s="6">
        <f>'Hotell- och rest'!F14+'Hotell- och rest, sjöman'!F14+'Hotell- och rest, yrkes'!F14+Kock!F14+Servitör!F14</f>
        <v>0</v>
      </c>
      <c r="G14" s="2">
        <f t="shared" si="0"/>
        <v>4</v>
      </c>
      <c r="I14" s="4">
        <f t="shared" si="1"/>
        <v>2015</v>
      </c>
      <c r="J14" s="3">
        <f t="shared" si="2"/>
        <v>0</v>
      </c>
      <c r="K14" s="2">
        <f>'Hotell- och rest'!K14+'Hotell- och rest, sjöman'!K14+'Hotell- och rest, yrkes'!K14+Kock!K14+Servitör!K14</f>
        <v>0</v>
      </c>
      <c r="L14" s="2">
        <f>'Hotell- och rest'!L14+'Hotell- och rest, sjöman'!L14+'Hotell- och rest, yrkes'!L14+Kock!L14+Servitör!L14</f>
        <v>0</v>
      </c>
      <c r="M14" s="2">
        <f>'Hotell- och rest'!M14+'Hotell- och rest, sjöman'!M14+'Hotell- och rest, yrkes'!M14+Kock!M14+Servitör!M14</f>
        <v>0</v>
      </c>
      <c r="N14" s="2">
        <f>'Hotell- och rest'!N14+'Hotell- och rest, sjöman'!N14+'Hotell- och rest, yrkes'!N14+Kock!N14+Servitör!N14</f>
        <v>0</v>
      </c>
      <c r="O14" s="2">
        <f>'Hotell- och rest'!O14+'Hotell- och rest, sjöman'!O14+'Hotell- och rest, yrkes'!O14+Kock!O14+Servitör!O14</f>
        <v>0</v>
      </c>
      <c r="P14" s="2">
        <f>'Hotell- och rest'!P14+'Hotell- och rest, sjöman'!P14+'Hotell- och rest, yrkes'!P14+Kock!P14+Servitör!P14</f>
        <v>0</v>
      </c>
    </row>
    <row r="15" spans="1:17" s="1" customFormat="1" ht="12" x14ac:dyDescent="0.2">
      <c r="A15" s="4">
        <f t="shared" si="3"/>
        <v>2016</v>
      </c>
      <c r="B15" s="3">
        <f>'Hotell- och rest'!B15+'Hotell- och rest, sjöman'!B15+'Hotell- och rest, yrkes'!B15+Kock!B15+Servitör!B15</f>
        <v>26</v>
      </c>
      <c r="C15" s="2">
        <f>'Hotell- och rest'!C15+'Hotell- och rest, sjöman'!C15+'Hotell- och rest, yrkes'!C15+Kock!C15+Servitör!C15</f>
        <v>4</v>
      </c>
      <c r="D15" s="6">
        <f>'Hotell- och rest'!D15+'Hotell- och rest, sjöman'!D15+'Hotell- och rest, yrkes'!D15+Kock!D15+Servitör!D15</f>
        <v>0</v>
      </c>
      <c r="E15" s="6">
        <f>'Hotell- och rest'!E15+'Hotell- och rest, sjöman'!E15+'Hotell- och rest, yrkes'!E15+Kock!E15+Servitör!E15</f>
        <v>0</v>
      </c>
      <c r="F15" s="6">
        <f>'Hotell- och rest'!F15+'Hotell- och rest, sjöman'!F15+'Hotell- och rest, yrkes'!F15+Kock!F15+Servitör!F15</f>
        <v>0</v>
      </c>
      <c r="G15" s="5">
        <f t="shared" si="0"/>
        <v>22</v>
      </c>
      <c r="I15" s="4">
        <f t="shared" si="1"/>
        <v>2016</v>
      </c>
      <c r="J15" s="3">
        <f t="shared" si="2"/>
        <v>5</v>
      </c>
      <c r="K15" s="2">
        <f>'Hotell- och rest'!K15+'Hotell- och rest, sjöman'!K15+'Hotell- och rest, yrkes'!K15+Kock!K15+Servitör!K15</f>
        <v>4</v>
      </c>
      <c r="L15" s="2">
        <f>'Hotell- och rest'!L15+'Hotell- och rest, sjöman'!L15+'Hotell- och rest, yrkes'!L15+Kock!L15+Servitör!L15</f>
        <v>1</v>
      </c>
      <c r="M15" s="2">
        <f>'Hotell- och rest'!M15+'Hotell- och rest, sjöman'!M15+'Hotell- och rest, yrkes'!M15+Kock!M15+Servitör!M15</f>
        <v>0</v>
      </c>
      <c r="N15" s="2">
        <f>'Hotell- och rest'!N15+'Hotell- och rest, sjöman'!N15+'Hotell- och rest, yrkes'!N15+Kock!N15+Servitör!N15</f>
        <v>0</v>
      </c>
      <c r="O15" s="2">
        <f>'Hotell- och rest'!O15+'Hotell- och rest, sjöman'!O15+'Hotell- och rest, yrkes'!O15+Kock!O15+Servitör!O15</f>
        <v>0</v>
      </c>
      <c r="P15" s="2">
        <f>'Hotell- och rest'!P15+'Hotell- och rest, sjöman'!P15+'Hotell- och rest, yrkes'!P15+Kock!P15+Servitör!P15</f>
        <v>0</v>
      </c>
    </row>
    <row r="16" spans="1:17" s="1" customFormat="1" ht="12" x14ac:dyDescent="0.2">
      <c r="A16" s="4">
        <f t="shared" si="3"/>
        <v>2017</v>
      </c>
      <c r="B16" s="3">
        <f>'Hotell- och rest'!B16+'Hotell- och rest, sjöman'!B16+'Hotell- och rest, yrkes'!B16+Kock!B16+Servitör!B16</f>
        <v>16</v>
      </c>
      <c r="C16" s="2">
        <f>'Hotell- och rest'!C16+'Hotell- och rest, sjöman'!C16+'Hotell- och rest, yrkes'!C16+Kock!C16+Servitör!C16</f>
        <v>1</v>
      </c>
      <c r="D16" s="6">
        <f>'Hotell- och rest'!D16+'Hotell- och rest, sjöman'!D16+'Hotell- och rest, yrkes'!D16+Kock!D16+Servitör!D16</f>
        <v>0</v>
      </c>
      <c r="E16" s="6">
        <f>'Hotell- och rest'!E16+'Hotell- och rest, sjöman'!E16+'Hotell- och rest, yrkes'!E16+Kock!E16+Servitör!E16</f>
        <v>0</v>
      </c>
      <c r="F16" s="6">
        <f>'Hotell- och rest'!F16+'Hotell- och rest, sjöman'!F16+'Hotell- och rest, yrkes'!F16+Kock!F16+Servitör!F16</f>
        <v>0</v>
      </c>
      <c r="G16" s="5">
        <f t="shared" si="0"/>
        <v>15</v>
      </c>
      <c r="I16" s="4">
        <f t="shared" si="1"/>
        <v>2017</v>
      </c>
      <c r="J16" s="3">
        <f t="shared" si="2"/>
        <v>4</v>
      </c>
      <c r="K16" s="2">
        <f>'Hotell- och rest'!K16+'Hotell- och rest, sjöman'!K16+'Hotell- och rest, yrkes'!K16+Kock!K16+Servitör!K16</f>
        <v>2</v>
      </c>
      <c r="L16" s="2">
        <f>'Hotell- och rest'!L16+'Hotell- och rest, sjöman'!L16+'Hotell- och rest, yrkes'!L16+Kock!L16+Servitör!L16</f>
        <v>0</v>
      </c>
      <c r="M16" s="2">
        <f>'Hotell- och rest'!M16+'Hotell- och rest, sjöman'!M16+'Hotell- och rest, yrkes'!M16+Kock!M16+Servitör!M16</f>
        <v>0</v>
      </c>
      <c r="N16" s="2">
        <f>'Hotell- och rest'!N16+'Hotell- och rest, sjöman'!N16+'Hotell- och rest, yrkes'!N16+Kock!N16+Servitör!N16</f>
        <v>1</v>
      </c>
      <c r="O16" s="2">
        <f>'Hotell- och rest'!O16+'Hotell- och rest, sjöman'!O16+'Hotell- och rest, yrkes'!O16+Kock!O16+Servitör!O16</f>
        <v>0</v>
      </c>
      <c r="P16" s="2">
        <f>'Hotell- och rest'!P16+'Hotell- och rest, sjöman'!P16+'Hotell- och rest, yrkes'!P16+Kock!P16+Servitör!P16</f>
        <v>1</v>
      </c>
    </row>
    <row r="17" spans="1:17" s="1" customFormat="1" ht="12" x14ac:dyDescent="0.2">
      <c r="A17" s="4">
        <f t="shared" si="3"/>
        <v>2018</v>
      </c>
      <c r="B17" s="3">
        <f>'Hotell- och rest'!B17+'Hotell- och rest, sjöman'!B17+'Hotell- och rest, yrkes'!B17+Kock!B17+Servitör!B17</f>
        <v>14</v>
      </c>
      <c r="C17" s="2">
        <f>'Hotell- och rest'!C17+'Hotell- och rest, sjöman'!C17+'Hotell- och rest, yrkes'!C17+Kock!C17+Servitör!C17</f>
        <v>0</v>
      </c>
      <c r="D17" s="6">
        <f>'Hotell- och rest'!D17+'Hotell- och rest, sjöman'!D17+'Hotell- och rest, yrkes'!D17+Kock!D17+Servitör!D17</f>
        <v>0</v>
      </c>
      <c r="E17" s="6">
        <f>'Hotell- och rest'!E17+'Hotell- och rest, sjöman'!E17+'Hotell- och rest, yrkes'!E17+Kock!E17+Servitör!E17</f>
        <v>0</v>
      </c>
      <c r="F17" s="6">
        <f>'Hotell- och rest'!F17+'Hotell- och rest, sjöman'!F17+'Hotell- och rest, yrkes'!F17+Kock!F17+Servitör!F17</f>
        <v>0</v>
      </c>
      <c r="G17" s="5">
        <f t="shared" si="0"/>
        <v>14</v>
      </c>
      <c r="I17" s="4">
        <f t="shared" si="1"/>
        <v>2018</v>
      </c>
      <c r="J17" s="3">
        <f t="shared" si="2"/>
        <v>4</v>
      </c>
      <c r="K17" s="2">
        <f>'Hotell- och rest'!K17+'Hotell- och rest, sjöman'!K17+'Hotell- och rest, yrkes'!K17+Kock!K17+Servitör!K17</f>
        <v>1</v>
      </c>
      <c r="L17" s="2">
        <f>'Hotell- och rest'!L17+'Hotell- och rest, sjöman'!L17+'Hotell- och rest, yrkes'!L17+Kock!L17+Servitör!L17</f>
        <v>0</v>
      </c>
      <c r="M17" s="2">
        <f>'Hotell- och rest'!M17+'Hotell- och rest, sjöman'!M17+'Hotell- och rest, yrkes'!M17+Kock!M17+Servitör!M17</f>
        <v>1</v>
      </c>
      <c r="N17" s="2">
        <f>'Hotell- och rest'!N17+'Hotell- och rest, sjöman'!N17+'Hotell- och rest, yrkes'!N17+Kock!N17+Servitör!N17</f>
        <v>1</v>
      </c>
      <c r="O17" s="2">
        <f>'Hotell- och rest'!O17+'Hotell- och rest, sjöman'!O17+'Hotell- och rest, yrkes'!O17+Kock!O17+Servitör!O17</f>
        <v>0</v>
      </c>
      <c r="P17" s="2">
        <f>'Hotell- och rest'!P17+'Hotell- och rest, sjöman'!P17+'Hotell- och rest, yrkes'!P17+Kock!P17+Servitör!P17</f>
        <v>1</v>
      </c>
    </row>
    <row r="18" spans="1:17" x14ac:dyDescent="0.25">
      <c r="J18" s="20"/>
    </row>
    <row r="19" spans="1:17" s="14" customFormat="1" ht="15.75" x14ac:dyDescent="0.25">
      <c r="A19" s="19" t="str">
        <f>A1</f>
        <v>Hotell- och rest (SUMMA)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26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f>'Hotell- och rest'!B22+'Hotell- och rest, sjöman'!B22+'Hotell- och rest, yrkes'!B22+Kock!B22+Servitör!B22</f>
        <v>15</v>
      </c>
      <c r="C22" s="2">
        <f>'Hotell- och rest'!C22+'Hotell- och rest, sjöman'!C22+'Hotell- och rest, yrkes'!C22+Kock!C22+Servitör!C22</f>
        <v>0</v>
      </c>
      <c r="D22" s="2">
        <f>'Hotell- och rest'!D22+'Hotell- och rest, sjöman'!D22+'Hotell- och rest, yrkes'!D22+Kock!D22+Servitör!D22</f>
        <v>12</v>
      </c>
      <c r="E22" s="2">
        <f>'Hotell- och rest'!E22+'Hotell- och rest, sjöman'!E22+'Hotell- och rest, yrkes'!E22+Kock!E22+Servitör!E22</f>
        <v>0</v>
      </c>
      <c r="F22" s="2">
        <f>'Hotell- och rest'!F22+'Hotell- och rest, sjöman'!F22+'Hotell- och rest, yrkes'!F22+Kock!F22+Servitör!F22</f>
        <v>0</v>
      </c>
      <c r="G22" s="2">
        <f t="shared" ref="G22:G32" si="5">B22-C22-D22-E22-F22</f>
        <v>3</v>
      </c>
      <c r="I22" s="4">
        <f t="shared" ref="I22:I35" si="6">A22</f>
        <v>2005</v>
      </c>
      <c r="J22" s="3">
        <f t="shared" ref="J22:J35" si="7">SUM(K22:P22)</f>
        <v>0</v>
      </c>
      <c r="K22" s="2">
        <f>'Hotell- och rest'!K22+'Hotell- och rest, sjöman'!K22+'Hotell- och rest, yrkes'!K22+Kock!K22+Servitör!K22</f>
        <v>0</v>
      </c>
      <c r="L22" s="2">
        <f>'Hotell- och rest'!L22+'Hotell- och rest, sjöman'!L22+'Hotell- och rest, yrkes'!L22+Kock!L22+Servitör!L22</f>
        <v>0</v>
      </c>
      <c r="M22" s="2">
        <f>'Hotell- och rest'!M22+'Hotell- och rest, sjöman'!M22+'Hotell- och rest, yrkes'!M22+Kock!M22+Servitör!M22</f>
        <v>0</v>
      </c>
      <c r="N22" s="2">
        <f>'Hotell- och rest'!N22+'Hotell- och rest, sjöman'!N22+'Hotell- och rest, yrkes'!N22+Kock!N22+Servitör!N22</f>
        <v>0</v>
      </c>
      <c r="O22" s="2">
        <f>'Hotell- och rest'!O22+'Hotell- och rest, sjöman'!O22+'Hotell- och rest, yrkes'!O22+Kock!O22+Servitör!O22</f>
        <v>0</v>
      </c>
      <c r="P22" s="2">
        <f>'Hotell- och rest'!P22+'Hotell- och rest, sjöman'!P22+'Hotell- och rest, yrkes'!P22+Kock!P22+Servitör!P22</f>
        <v>0</v>
      </c>
    </row>
    <row r="23" spans="1:17" s="1" customFormat="1" ht="12" x14ac:dyDescent="0.2">
      <c r="A23" s="4">
        <f t="shared" si="4"/>
        <v>2006</v>
      </c>
      <c r="B23" s="3">
        <f>'Hotell- och rest'!B23+'Hotell- och rest, sjöman'!B23+'Hotell- och rest, yrkes'!B23+Kock!B23+Servitör!B23</f>
        <v>15</v>
      </c>
      <c r="C23" s="2">
        <f>'Hotell- och rest'!C23+'Hotell- och rest, sjöman'!C23+'Hotell- och rest, yrkes'!C23+Kock!C23+Servitör!C23</f>
        <v>0</v>
      </c>
      <c r="D23" s="2">
        <f>'Hotell- och rest'!D23+'Hotell- och rest, sjöman'!D23+'Hotell- och rest, yrkes'!D23+Kock!D23+Servitör!D23</f>
        <v>13</v>
      </c>
      <c r="E23" s="2">
        <f>'Hotell- och rest'!E23+'Hotell- och rest, sjöman'!E23+'Hotell- och rest, yrkes'!E23+Kock!E23+Servitör!E23</f>
        <v>0</v>
      </c>
      <c r="F23" s="2">
        <f>'Hotell- och rest'!F23+'Hotell- och rest, sjöman'!F23+'Hotell- och rest, yrkes'!F23+Kock!F23+Servitör!F23</f>
        <v>0</v>
      </c>
      <c r="G23" s="2">
        <f t="shared" si="5"/>
        <v>2</v>
      </c>
      <c r="I23" s="4">
        <f t="shared" si="6"/>
        <v>2006</v>
      </c>
      <c r="J23" s="3">
        <f t="shared" si="7"/>
        <v>0</v>
      </c>
      <c r="K23" s="2">
        <f>'Hotell- och rest'!K23+'Hotell- och rest, sjöman'!K23+'Hotell- och rest, yrkes'!K23+Kock!K23+Servitör!K23</f>
        <v>0</v>
      </c>
      <c r="L23" s="2">
        <f>'Hotell- och rest'!L23+'Hotell- och rest, sjöman'!L23+'Hotell- och rest, yrkes'!L23+Kock!L23+Servitör!L23</f>
        <v>0</v>
      </c>
      <c r="M23" s="2">
        <f>'Hotell- och rest'!M23+'Hotell- och rest, sjöman'!M23+'Hotell- och rest, yrkes'!M23+Kock!M23+Servitör!M23</f>
        <v>0</v>
      </c>
      <c r="N23" s="2">
        <f>'Hotell- och rest'!N23+'Hotell- och rest, sjöman'!N23+'Hotell- och rest, yrkes'!N23+Kock!N23+Servitör!N23</f>
        <v>0</v>
      </c>
      <c r="O23" s="2">
        <f>'Hotell- och rest'!O23+'Hotell- och rest, sjöman'!O23+'Hotell- och rest, yrkes'!O23+Kock!O23+Servitör!O23</f>
        <v>0</v>
      </c>
      <c r="P23" s="2">
        <f>'Hotell- och rest'!P23+'Hotell- och rest, sjöman'!P23+'Hotell- och rest, yrkes'!P23+Kock!P23+Servitör!P23</f>
        <v>0</v>
      </c>
    </row>
    <row r="24" spans="1:17" s="1" customFormat="1" ht="12" x14ac:dyDescent="0.2">
      <c r="A24" s="4">
        <f t="shared" si="4"/>
        <v>2007</v>
      </c>
      <c r="B24" s="3">
        <f>'Hotell- och rest'!B24+'Hotell- och rest, sjöman'!B24+'Hotell- och rest, yrkes'!B24+Kock!B24+Servitör!B24</f>
        <v>20</v>
      </c>
      <c r="C24" s="2">
        <f>'Hotell- och rest'!C24+'Hotell- och rest, sjöman'!C24+'Hotell- och rest, yrkes'!C24+Kock!C24+Servitör!C24</f>
        <v>0</v>
      </c>
      <c r="D24" s="2">
        <f>'Hotell- och rest'!D24+'Hotell- och rest, sjöman'!D24+'Hotell- och rest, yrkes'!D24+Kock!D24+Servitör!D24</f>
        <v>16</v>
      </c>
      <c r="E24" s="2">
        <f>'Hotell- och rest'!E24+'Hotell- och rest, sjöman'!E24+'Hotell- och rest, yrkes'!E24+Kock!E24+Servitör!E24</f>
        <v>0</v>
      </c>
      <c r="F24" s="2">
        <f>'Hotell- och rest'!F24+'Hotell- och rest, sjöman'!F24+'Hotell- och rest, yrkes'!F24+Kock!F24+Servitör!F24</f>
        <v>0</v>
      </c>
      <c r="G24" s="2">
        <f t="shared" si="5"/>
        <v>4</v>
      </c>
      <c r="I24" s="4">
        <f t="shared" si="6"/>
        <v>2007</v>
      </c>
      <c r="J24" s="3">
        <f t="shared" si="7"/>
        <v>0</v>
      </c>
      <c r="K24" s="2">
        <f>'Hotell- och rest'!K24+'Hotell- och rest, sjöman'!K24+'Hotell- och rest, yrkes'!K24+Kock!K24+Servitör!K24</f>
        <v>0</v>
      </c>
      <c r="L24" s="2">
        <f>'Hotell- och rest'!L24+'Hotell- och rest, sjöman'!L24+'Hotell- och rest, yrkes'!L24+Kock!L24+Servitör!L24</f>
        <v>0</v>
      </c>
      <c r="M24" s="2">
        <f>'Hotell- och rest'!M24+'Hotell- och rest, sjöman'!M24+'Hotell- och rest, yrkes'!M24+Kock!M24+Servitör!M24</f>
        <v>0</v>
      </c>
      <c r="N24" s="2">
        <f>'Hotell- och rest'!N24+'Hotell- och rest, sjöman'!N24+'Hotell- och rest, yrkes'!N24+Kock!N24+Servitör!N24</f>
        <v>0</v>
      </c>
      <c r="O24" s="2">
        <f>'Hotell- och rest'!O24+'Hotell- och rest, sjöman'!O24+'Hotell- och rest, yrkes'!O24+Kock!O24+Servitör!O24</f>
        <v>0</v>
      </c>
      <c r="P24" s="2">
        <f>'Hotell- och rest'!P24+'Hotell- och rest, sjöman'!P24+'Hotell- och rest, yrkes'!P24+Kock!P24+Servitör!P24</f>
        <v>0</v>
      </c>
    </row>
    <row r="25" spans="1:17" s="1" customFormat="1" ht="12" x14ac:dyDescent="0.2">
      <c r="A25" s="4">
        <f t="shared" si="4"/>
        <v>2008</v>
      </c>
      <c r="B25" s="3">
        <f>'Hotell- och rest'!B25+'Hotell- och rest, sjöman'!B25+'Hotell- och rest, yrkes'!B25+Kock!B25+Servitör!B25</f>
        <v>18</v>
      </c>
      <c r="C25" s="2">
        <f>'Hotell- och rest'!C25+'Hotell- och rest, sjöman'!C25+'Hotell- och rest, yrkes'!C25+Kock!C25+Servitör!C25</f>
        <v>0</v>
      </c>
      <c r="D25" s="2">
        <f>'Hotell- och rest'!D25+'Hotell- och rest, sjöman'!D25+'Hotell- och rest, yrkes'!D25+Kock!D25+Servitör!D25</f>
        <v>16</v>
      </c>
      <c r="E25" s="2">
        <f>'Hotell- och rest'!E25+'Hotell- och rest, sjöman'!E25+'Hotell- och rest, yrkes'!E25+Kock!E25+Servitör!E25</f>
        <v>0</v>
      </c>
      <c r="F25" s="2">
        <f>'Hotell- och rest'!F25+'Hotell- och rest, sjöman'!F25+'Hotell- och rest, yrkes'!F25+Kock!F25+Servitör!F25</f>
        <v>0</v>
      </c>
      <c r="G25" s="2">
        <f t="shared" si="5"/>
        <v>2</v>
      </c>
      <c r="I25" s="4">
        <f t="shared" si="6"/>
        <v>2008</v>
      </c>
      <c r="J25" s="3">
        <f t="shared" si="7"/>
        <v>0</v>
      </c>
      <c r="K25" s="2">
        <f>'Hotell- och rest'!K25+'Hotell- och rest, sjöman'!K25+'Hotell- och rest, yrkes'!K25+Kock!K25+Servitör!K25</f>
        <v>0</v>
      </c>
      <c r="L25" s="2">
        <f>'Hotell- och rest'!L25+'Hotell- och rest, sjöman'!L25+'Hotell- och rest, yrkes'!L25+Kock!L25+Servitör!L25</f>
        <v>0</v>
      </c>
      <c r="M25" s="2">
        <f>'Hotell- och rest'!M25+'Hotell- och rest, sjöman'!M25+'Hotell- och rest, yrkes'!M25+Kock!M25+Servitör!M25</f>
        <v>0</v>
      </c>
      <c r="N25" s="2">
        <f>'Hotell- och rest'!N25+'Hotell- och rest, sjöman'!N25+'Hotell- och rest, yrkes'!N25+Kock!N25+Servitör!N25</f>
        <v>0</v>
      </c>
      <c r="O25" s="2">
        <f>'Hotell- och rest'!O25+'Hotell- och rest, sjöman'!O25+'Hotell- och rest, yrkes'!O25+Kock!O25+Servitör!O25</f>
        <v>0</v>
      </c>
      <c r="P25" s="2">
        <f>'Hotell- och rest'!P25+'Hotell- och rest, sjöman'!P25+'Hotell- och rest, yrkes'!P25+Kock!P25+Servitör!P25</f>
        <v>0</v>
      </c>
    </row>
    <row r="26" spans="1:17" s="1" customFormat="1" ht="12" x14ac:dyDescent="0.2">
      <c r="A26" s="4">
        <f t="shared" si="4"/>
        <v>2009</v>
      </c>
      <c r="B26" s="3">
        <f>'Hotell- och rest'!B26+'Hotell- och rest, sjöman'!B26+'Hotell- och rest, yrkes'!B26+Kock!B26+Servitör!B26</f>
        <v>24</v>
      </c>
      <c r="C26" s="2">
        <f>'Hotell- och rest'!C26+'Hotell- och rest, sjöman'!C26+'Hotell- och rest, yrkes'!C26+Kock!C26+Servitör!C26</f>
        <v>2</v>
      </c>
      <c r="D26" s="2">
        <f>'Hotell- och rest'!D26+'Hotell- och rest, sjöman'!D26+'Hotell- och rest, yrkes'!D26+Kock!D26+Servitör!D26</f>
        <v>15</v>
      </c>
      <c r="E26" s="2">
        <f>'Hotell- och rest'!E26+'Hotell- och rest, sjöman'!E26+'Hotell- och rest, yrkes'!E26+Kock!E26+Servitör!E26</f>
        <v>1</v>
      </c>
      <c r="F26" s="2">
        <f>'Hotell- och rest'!F26+'Hotell- och rest, sjöman'!F26+'Hotell- och rest, yrkes'!F26+Kock!F26+Servitör!F26</f>
        <v>1</v>
      </c>
      <c r="G26" s="2">
        <f t="shared" si="5"/>
        <v>5</v>
      </c>
      <c r="I26" s="4">
        <f t="shared" si="6"/>
        <v>2009</v>
      </c>
      <c r="J26" s="3">
        <f t="shared" si="7"/>
        <v>0</v>
      </c>
      <c r="K26" s="2">
        <f>'Hotell- och rest'!K26+'Hotell- och rest, sjöman'!K26+'Hotell- och rest, yrkes'!K26+Kock!K26+Servitör!K26</f>
        <v>0</v>
      </c>
      <c r="L26" s="2">
        <f>'Hotell- och rest'!L26+'Hotell- och rest, sjöman'!L26+'Hotell- och rest, yrkes'!L26+Kock!L26+Servitör!L26</f>
        <v>0</v>
      </c>
      <c r="M26" s="2">
        <f>'Hotell- och rest'!M26+'Hotell- och rest, sjöman'!M26+'Hotell- och rest, yrkes'!M26+Kock!M26+Servitör!M26</f>
        <v>0</v>
      </c>
      <c r="N26" s="2">
        <f>'Hotell- och rest'!N26+'Hotell- och rest, sjöman'!N26+'Hotell- och rest, yrkes'!N26+Kock!N26+Servitör!N26</f>
        <v>0</v>
      </c>
      <c r="O26" s="2">
        <f>'Hotell- och rest'!O26+'Hotell- och rest, sjöman'!O26+'Hotell- och rest, yrkes'!O26+Kock!O26+Servitör!O26</f>
        <v>0</v>
      </c>
      <c r="P26" s="2">
        <f>'Hotell- och rest'!P26+'Hotell- och rest, sjöman'!P26+'Hotell- och rest, yrkes'!P26+Kock!P26+Servitör!P26</f>
        <v>0</v>
      </c>
    </row>
    <row r="27" spans="1:17" s="1" customFormat="1" ht="12" x14ac:dyDescent="0.2">
      <c r="A27" s="4">
        <f t="shared" si="4"/>
        <v>2010</v>
      </c>
      <c r="B27" s="3">
        <f>'Hotell- och rest'!B27+'Hotell- och rest, sjöman'!B27+'Hotell- och rest, yrkes'!B27+Kock!B27+Servitör!B27</f>
        <v>12</v>
      </c>
      <c r="C27" s="2">
        <f>'Hotell- och rest'!C27+'Hotell- och rest, sjöman'!C27+'Hotell- och rest, yrkes'!C27+Kock!C27+Servitör!C27</f>
        <v>1</v>
      </c>
      <c r="D27" s="2">
        <f>'Hotell- och rest'!D27+'Hotell- och rest, sjöman'!D27+'Hotell- och rest, yrkes'!D27+Kock!D27+Servitör!D27</f>
        <v>9</v>
      </c>
      <c r="E27" s="2">
        <f>'Hotell- och rest'!E27+'Hotell- och rest, sjöman'!E27+'Hotell- och rest, yrkes'!E27+Kock!E27+Servitör!E27</f>
        <v>1</v>
      </c>
      <c r="F27" s="2">
        <f>'Hotell- och rest'!F27+'Hotell- och rest, sjöman'!F27+'Hotell- och rest, yrkes'!F27+Kock!F27+Servitör!F27</f>
        <v>0</v>
      </c>
      <c r="G27" s="2">
        <f t="shared" si="5"/>
        <v>1</v>
      </c>
      <c r="I27" s="4">
        <f t="shared" si="6"/>
        <v>2010</v>
      </c>
      <c r="J27" s="3">
        <f t="shared" si="7"/>
        <v>2</v>
      </c>
      <c r="K27" s="2">
        <f>'Hotell- och rest'!K27+'Hotell- och rest, sjöman'!K27+'Hotell- och rest, yrkes'!K27+Kock!K27+Servitör!K27</f>
        <v>2</v>
      </c>
      <c r="L27" s="2">
        <f>'Hotell- och rest'!L27+'Hotell- och rest, sjöman'!L27+'Hotell- och rest, yrkes'!L27+Kock!L27+Servitör!L27</f>
        <v>0</v>
      </c>
      <c r="M27" s="2">
        <f>'Hotell- och rest'!M27+'Hotell- och rest, sjöman'!M27+'Hotell- och rest, yrkes'!M27+Kock!M27+Servitör!M27</f>
        <v>0</v>
      </c>
      <c r="N27" s="2">
        <f>'Hotell- och rest'!N27+'Hotell- och rest, sjöman'!N27+'Hotell- och rest, yrkes'!N27+Kock!N27+Servitör!N27</f>
        <v>0</v>
      </c>
      <c r="O27" s="2">
        <f>'Hotell- och rest'!O27+'Hotell- och rest, sjöman'!O27+'Hotell- och rest, yrkes'!O27+Kock!O27+Servitör!O27</f>
        <v>0</v>
      </c>
      <c r="P27" s="2">
        <f>'Hotell- och rest'!P27+'Hotell- och rest, sjöman'!P27+'Hotell- och rest, yrkes'!P27+Kock!P27+Servitör!P27</f>
        <v>0</v>
      </c>
    </row>
    <row r="28" spans="1:17" s="1" customFormat="1" ht="12" x14ac:dyDescent="0.2">
      <c r="A28" s="4">
        <f t="shared" si="4"/>
        <v>2011</v>
      </c>
      <c r="B28" s="3">
        <f>'Hotell- och rest'!B28+'Hotell- och rest, sjöman'!B28+'Hotell- och rest, yrkes'!B28+Kock!B28+Servitör!B28</f>
        <v>11</v>
      </c>
      <c r="C28" s="2">
        <f>'Hotell- och rest'!C28+'Hotell- och rest, sjöman'!C28+'Hotell- och rest, yrkes'!C28+Kock!C28+Servitör!C28</f>
        <v>0</v>
      </c>
      <c r="D28" s="2">
        <f>'Hotell- och rest'!D28+'Hotell- och rest, sjöman'!D28+'Hotell- och rest, yrkes'!D28+Kock!D28+Servitör!D28</f>
        <v>7</v>
      </c>
      <c r="E28" s="2">
        <f>'Hotell- och rest'!E28+'Hotell- och rest, sjöman'!E28+'Hotell- och rest, yrkes'!E28+Kock!E28+Servitör!E28</f>
        <v>1</v>
      </c>
      <c r="F28" s="2">
        <f>'Hotell- och rest'!F28+'Hotell- och rest, sjöman'!F28+'Hotell- och rest, yrkes'!F28+Kock!F28+Servitör!F28</f>
        <v>1</v>
      </c>
      <c r="G28" s="2">
        <f t="shared" si="5"/>
        <v>2</v>
      </c>
      <c r="I28" s="4">
        <f t="shared" si="6"/>
        <v>2011</v>
      </c>
      <c r="J28" s="3">
        <f t="shared" si="7"/>
        <v>1</v>
      </c>
      <c r="K28" s="2">
        <f>'Hotell- och rest'!K28+'Hotell- och rest, sjöman'!K28+'Hotell- och rest, yrkes'!K28+Kock!K28+Servitör!K28</f>
        <v>1</v>
      </c>
      <c r="L28" s="2">
        <f>'Hotell- och rest'!L28+'Hotell- och rest, sjöman'!L28+'Hotell- och rest, yrkes'!L28+Kock!L28+Servitör!L28</f>
        <v>0</v>
      </c>
      <c r="M28" s="2">
        <f>'Hotell- och rest'!M28+'Hotell- och rest, sjöman'!M28+'Hotell- och rest, yrkes'!M28+Kock!M28+Servitör!M28</f>
        <v>0</v>
      </c>
      <c r="N28" s="2">
        <f>'Hotell- och rest'!N28+'Hotell- och rest, sjöman'!N28+'Hotell- och rest, yrkes'!N28+Kock!N28+Servitör!N28</f>
        <v>0</v>
      </c>
      <c r="O28" s="2">
        <f>'Hotell- och rest'!O28+'Hotell- och rest, sjöman'!O28+'Hotell- och rest, yrkes'!O28+Kock!O28+Servitör!O28</f>
        <v>0</v>
      </c>
      <c r="P28" s="2">
        <f>'Hotell- och rest'!P28+'Hotell- och rest, sjöman'!P28+'Hotell- och rest, yrkes'!P28+Kock!P28+Servitör!P28</f>
        <v>0</v>
      </c>
    </row>
    <row r="29" spans="1:17" s="1" customFormat="1" ht="12" x14ac:dyDescent="0.2">
      <c r="A29" s="4">
        <f t="shared" si="4"/>
        <v>2012</v>
      </c>
      <c r="B29" s="3">
        <f>'Hotell- och rest'!B29+'Hotell- och rest, sjöman'!B29+'Hotell- och rest, yrkes'!B29+Kock!B29+Servitör!B29</f>
        <v>19</v>
      </c>
      <c r="C29" s="2">
        <f>'Hotell- och rest'!C29+'Hotell- och rest, sjöman'!C29+'Hotell- och rest, yrkes'!C29+Kock!C29+Servitör!C29</f>
        <v>0</v>
      </c>
      <c r="D29" s="2">
        <f>'Hotell- och rest'!D29+'Hotell- och rest, sjöman'!D29+'Hotell- och rest, yrkes'!D29+Kock!D29+Servitör!D29</f>
        <v>16</v>
      </c>
      <c r="E29" s="2">
        <f>'Hotell- och rest'!E29+'Hotell- och rest, sjöman'!E29+'Hotell- och rest, yrkes'!E29+Kock!E29+Servitör!E29</f>
        <v>1</v>
      </c>
      <c r="F29" s="2">
        <f>'Hotell- och rest'!F29+'Hotell- och rest, sjöman'!F29+'Hotell- och rest, yrkes'!F29+Kock!F29+Servitör!F29</f>
        <v>0</v>
      </c>
      <c r="G29" s="2">
        <f t="shared" si="5"/>
        <v>2</v>
      </c>
      <c r="I29" s="4">
        <f t="shared" si="6"/>
        <v>2012</v>
      </c>
      <c r="J29" s="3">
        <f t="shared" si="7"/>
        <v>0</v>
      </c>
      <c r="K29" s="2">
        <f>'Hotell- och rest'!K29+'Hotell- och rest, sjöman'!K29+'Hotell- och rest, yrkes'!K29+Kock!K29+Servitör!K29</f>
        <v>0</v>
      </c>
      <c r="L29" s="2">
        <f>'Hotell- och rest'!L29+'Hotell- och rest, sjöman'!L29+'Hotell- och rest, yrkes'!L29+Kock!L29+Servitör!L29</f>
        <v>0</v>
      </c>
      <c r="M29" s="2">
        <f>'Hotell- och rest'!M29+'Hotell- och rest, sjöman'!M29+'Hotell- och rest, yrkes'!M29+Kock!M29+Servitör!M29</f>
        <v>0</v>
      </c>
      <c r="N29" s="2">
        <f>'Hotell- och rest'!N29+'Hotell- och rest, sjöman'!N29+'Hotell- och rest, yrkes'!N29+Kock!N29+Servitör!N29</f>
        <v>0</v>
      </c>
      <c r="O29" s="2">
        <f>'Hotell- och rest'!O29+'Hotell- och rest, sjöman'!O29+'Hotell- och rest, yrkes'!O29+Kock!O29+Servitör!O29</f>
        <v>0</v>
      </c>
      <c r="P29" s="2">
        <f>'Hotell- och rest'!P29+'Hotell- och rest, sjöman'!P29+'Hotell- och rest, yrkes'!P29+Kock!P29+Servitör!P29</f>
        <v>0</v>
      </c>
    </row>
    <row r="30" spans="1:17" s="1" customFormat="1" ht="12" x14ac:dyDescent="0.2">
      <c r="A30" s="4">
        <f t="shared" si="4"/>
        <v>2013</v>
      </c>
      <c r="B30" s="3">
        <f>'Hotell- och rest'!B30+'Hotell- och rest, sjöman'!B30+'Hotell- och rest, yrkes'!B30+Kock!B30+Servitör!B30</f>
        <v>15</v>
      </c>
      <c r="C30" s="2">
        <f>'Hotell- och rest'!C30+'Hotell- och rest, sjöman'!C30+'Hotell- och rest, yrkes'!C30+Kock!C30+Servitör!C30</f>
        <v>2</v>
      </c>
      <c r="D30" s="2">
        <f>'Hotell- och rest'!D30+'Hotell- och rest, sjöman'!D30+'Hotell- och rest, yrkes'!D30+Kock!D30+Servitör!D30</f>
        <v>9</v>
      </c>
      <c r="E30" s="2">
        <f>'Hotell- och rest'!E30+'Hotell- och rest, sjöman'!E30+'Hotell- och rest, yrkes'!E30+Kock!E30+Servitör!E30</f>
        <v>0</v>
      </c>
      <c r="F30" s="2">
        <f>'Hotell- och rest'!F30+'Hotell- och rest, sjöman'!F30+'Hotell- och rest, yrkes'!F30+Kock!F30+Servitör!F30</f>
        <v>1</v>
      </c>
      <c r="G30" s="2">
        <f t="shared" si="5"/>
        <v>3</v>
      </c>
      <c r="I30" s="4">
        <f t="shared" si="6"/>
        <v>2013</v>
      </c>
      <c r="J30" s="3">
        <f t="shared" si="7"/>
        <v>0</v>
      </c>
      <c r="K30" s="2">
        <f>'Hotell- och rest'!K30+'Hotell- och rest, sjöman'!K30+'Hotell- och rest, yrkes'!K30+Kock!K30+Servitör!K30</f>
        <v>0</v>
      </c>
      <c r="L30" s="2">
        <f>'Hotell- och rest'!L30+'Hotell- och rest, sjöman'!L30+'Hotell- och rest, yrkes'!L30+Kock!L30+Servitör!L30</f>
        <v>0</v>
      </c>
      <c r="M30" s="2">
        <f>'Hotell- och rest'!M30+'Hotell- och rest, sjöman'!M30+'Hotell- och rest, yrkes'!M30+Kock!M30+Servitör!M30</f>
        <v>0</v>
      </c>
      <c r="N30" s="2">
        <f>'Hotell- och rest'!N30+'Hotell- och rest, sjöman'!N30+'Hotell- och rest, yrkes'!N30+Kock!N30+Servitör!N30</f>
        <v>0</v>
      </c>
      <c r="O30" s="2">
        <f>'Hotell- och rest'!O30+'Hotell- och rest, sjöman'!O30+'Hotell- och rest, yrkes'!O30+Kock!O30+Servitör!O30</f>
        <v>0</v>
      </c>
      <c r="P30" s="2">
        <f>'Hotell- och rest'!P30+'Hotell- och rest, sjöman'!P30+'Hotell- och rest, yrkes'!P30+Kock!P30+Servitör!P30</f>
        <v>0</v>
      </c>
    </row>
    <row r="31" spans="1:17" s="1" customFormat="1" ht="12" x14ac:dyDescent="0.2">
      <c r="A31" s="4">
        <f t="shared" si="4"/>
        <v>2014</v>
      </c>
      <c r="B31" s="3">
        <f>'Hotell- och rest'!B31+'Hotell- och rest, sjöman'!B31+'Hotell- och rest, yrkes'!B31+Kock!B31+Servitör!B31</f>
        <v>14</v>
      </c>
      <c r="C31" s="2">
        <f>'Hotell- och rest'!C31+'Hotell- och rest, sjöman'!C31+'Hotell- och rest, yrkes'!C31+Kock!C31+Servitör!C31</f>
        <v>0</v>
      </c>
      <c r="D31" s="24">
        <f>'Hotell- och rest'!D31+'Hotell- och rest, sjöman'!D31+'Hotell- och rest, yrkes'!D31+Kock!D31+Servitör!D31</f>
        <v>9</v>
      </c>
      <c r="E31" s="2">
        <f>'Hotell- och rest'!E31+'Hotell- och rest, sjöman'!E31+'Hotell- och rest, yrkes'!E31+Kock!E31+Servitör!E31</f>
        <v>1</v>
      </c>
      <c r="F31" s="6">
        <f>'Hotell- och rest'!F31+'Hotell- och rest, sjöman'!F31+'Hotell- och rest, yrkes'!F31+Kock!F31+Servitör!F31</f>
        <v>0</v>
      </c>
      <c r="G31" s="2">
        <f t="shared" si="5"/>
        <v>4</v>
      </c>
      <c r="I31" s="4">
        <f t="shared" si="6"/>
        <v>2014</v>
      </c>
      <c r="J31" s="3">
        <f t="shared" si="7"/>
        <v>2</v>
      </c>
      <c r="K31" s="2">
        <f>'Hotell- och rest'!K31+'Hotell- och rest, sjöman'!K31+'Hotell- och rest, yrkes'!K31+Kock!K31+Servitör!K31</f>
        <v>2</v>
      </c>
      <c r="L31" s="2">
        <f>'Hotell- och rest'!L31+'Hotell- och rest, sjöman'!L31+'Hotell- och rest, yrkes'!L31+Kock!L31+Servitör!L31</f>
        <v>0</v>
      </c>
      <c r="M31" s="2">
        <f>'Hotell- och rest'!M31+'Hotell- och rest, sjöman'!M31+'Hotell- och rest, yrkes'!M31+Kock!M31+Servitör!M31</f>
        <v>0</v>
      </c>
      <c r="N31" s="2">
        <f>'Hotell- och rest'!N31+'Hotell- och rest, sjöman'!N31+'Hotell- och rest, yrkes'!N31+Kock!N31+Servitör!N31</f>
        <v>0</v>
      </c>
      <c r="O31" s="2">
        <f>'Hotell- och rest'!O31+'Hotell- och rest, sjöman'!O31+'Hotell- och rest, yrkes'!O31+Kock!O31+Servitör!O31</f>
        <v>0</v>
      </c>
      <c r="P31" s="2">
        <f>'Hotell- och rest'!P31+'Hotell- och rest, sjöman'!P31+'Hotell- och rest, yrkes'!P31+Kock!P31+Servitör!P31</f>
        <v>0</v>
      </c>
    </row>
    <row r="32" spans="1:17" s="1" customFormat="1" ht="12" x14ac:dyDescent="0.2">
      <c r="A32" s="4">
        <f t="shared" si="4"/>
        <v>2015</v>
      </c>
      <c r="B32" s="3">
        <f>'Hotell- och rest'!B32+'Hotell- och rest, sjöman'!B32+'Hotell- och rest, yrkes'!B32+Kock!B32+Servitör!B32</f>
        <v>13</v>
      </c>
      <c r="C32" s="2">
        <f>'Hotell- och rest'!C32+'Hotell- och rest, sjöman'!C32+'Hotell- och rest, yrkes'!C32+Kock!C32+Servitör!C32</f>
        <v>1</v>
      </c>
      <c r="D32" s="24">
        <f>'Hotell- och rest'!D32+'Hotell- och rest, sjöman'!D32+'Hotell- och rest, yrkes'!D32+Kock!D32+Servitör!D32</f>
        <v>10</v>
      </c>
      <c r="E32" s="6">
        <f>'Hotell- och rest'!E32+'Hotell- och rest, sjöman'!E32+'Hotell- och rest, yrkes'!E32+Kock!E32+Servitör!E32</f>
        <v>0</v>
      </c>
      <c r="F32" s="6">
        <f>'Hotell- och rest'!F32+'Hotell- och rest, sjöman'!F32+'Hotell- och rest, yrkes'!F32+Kock!F32+Servitör!F32</f>
        <v>0</v>
      </c>
      <c r="G32" s="2">
        <f t="shared" si="5"/>
        <v>2</v>
      </c>
      <c r="I32" s="4">
        <f t="shared" si="6"/>
        <v>2015</v>
      </c>
      <c r="J32" s="3">
        <f t="shared" si="7"/>
        <v>0</v>
      </c>
      <c r="K32" s="2">
        <f>'Hotell- och rest'!K32+'Hotell- och rest, sjöman'!K32+'Hotell- och rest, yrkes'!K32+Kock!K32+Servitör!K32</f>
        <v>0</v>
      </c>
      <c r="L32" s="2">
        <f>'Hotell- och rest'!L32+'Hotell- och rest, sjöman'!L32+'Hotell- och rest, yrkes'!L32+Kock!L32+Servitör!L32</f>
        <v>0</v>
      </c>
      <c r="M32" s="2">
        <f>'Hotell- och rest'!M32+'Hotell- och rest, sjöman'!M32+'Hotell- och rest, yrkes'!M32+Kock!M32+Servitör!M32</f>
        <v>0</v>
      </c>
      <c r="N32" s="2">
        <f>'Hotell- och rest'!N32+'Hotell- och rest, sjöman'!N32+'Hotell- och rest, yrkes'!N32+Kock!N32+Servitör!N32</f>
        <v>0</v>
      </c>
      <c r="O32" s="2">
        <f>'Hotell- och rest'!O32+'Hotell- och rest, sjöman'!O32+'Hotell- och rest, yrkes'!O32+Kock!O32+Servitör!O32</f>
        <v>0</v>
      </c>
      <c r="P32" s="2">
        <f>'Hotell- och rest'!P32+'Hotell- och rest, sjöman'!P32+'Hotell- och rest, yrkes'!P32+Kock!P32+Servitör!P32</f>
        <v>0</v>
      </c>
    </row>
    <row r="33" spans="1:17" s="1" customFormat="1" ht="12" x14ac:dyDescent="0.2">
      <c r="A33" s="4">
        <f t="shared" si="4"/>
        <v>2016</v>
      </c>
      <c r="B33" s="3">
        <f>'Hotell- och rest'!B33+'Hotell- och rest, sjöman'!B33+'Hotell- och rest, yrkes'!B33+Kock!B33+Servitör!B33</f>
        <v>12</v>
      </c>
      <c r="C33" s="2">
        <f>'Hotell- och rest'!C33+'Hotell- och rest, sjöman'!C33+'Hotell- och rest, yrkes'!C33+Kock!C33+Servitör!C33</f>
        <v>1</v>
      </c>
      <c r="D33" s="8" t="s">
        <v>0</v>
      </c>
      <c r="E33" s="6">
        <f>'Hotell- och rest'!E33+'Hotell- och rest, sjöman'!E33+'Hotell- och rest, yrkes'!E33+Kock!E33+Servitör!E33</f>
        <v>0</v>
      </c>
      <c r="F33" s="6">
        <f>'Hotell- och rest'!F33+'Hotell- och rest, sjöman'!F33+'Hotell- och rest, yrkes'!F33+Kock!F33+Servitör!F33</f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f>'Hotell- och rest'!K33+'Hotell- och rest, sjöman'!K33+'Hotell- och rest, yrkes'!K33+Kock!K33+Servitör!K33</f>
        <v>1</v>
      </c>
      <c r="L33" s="2">
        <f>'Hotell- och rest'!L33+'Hotell- och rest, sjöman'!L33+'Hotell- och rest, yrkes'!L33+Kock!L33+Servitör!L33</f>
        <v>0</v>
      </c>
      <c r="M33" s="2">
        <f>'Hotell- och rest'!M33+'Hotell- och rest, sjöman'!M33+'Hotell- och rest, yrkes'!M33+Kock!M33+Servitör!M33</f>
        <v>0</v>
      </c>
      <c r="N33" s="2">
        <f>'Hotell- och rest'!N33+'Hotell- och rest, sjöman'!N33+'Hotell- och rest, yrkes'!N33+Kock!N33+Servitör!N33</f>
        <v>0</v>
      </c>
      <c r="O33" s="2">
        <f>'Hotell- och rest'!O33+'Hotell- och rest, sjöman'!O33+'Hotell- och rest, yrkes'!O33+Kock!O33+Servitör!O33</f>
        <v>0</v>
      </c>
      <c r="P33" s="2">
        <f>'Hotell- och rest'!P33+'Hotell- och rest, sjöman'!P33+'Hotell- och rest, yrkes'!P33+Kock!P33+Servitör!P33</f>
        <v>0</v>
      </c>
    </row>
    <row r="34" spans="1:17" s="1" customFormat="1" ht="12" x14ac:dyDescent="0.2">
      <c r="A34" s="4">
        <f t="shared" si="4"/>
        <v>2017</v>
      </c>
      <c r="B34" s="3">
        <f>'Hotell- och rest'!B34+'Hotell- och rest, sjöman'!B34+'Hotell- och rest, yrkes'!B34+Kock!B34+Servitör!B34</f>
        <v>6</v>
      </c>
      <c r="C34" s="2">
        <f>'Hotell- och rest'!C34+'Hotell- och rest, sjöman'!C34+'Hotell- och rest, yrkes'!C34+Kock!C34+Servitör!C34</f>
        <v>1</v>
      </c>
      <c r="D34" s="6">
        <f>'Hotell- och rest'!D34+'Hotell- och rest, sjöman'!D34+'Hotell- och rest, yrkes'!D34+Kock!D34+Servitör!D34</f>
        <v>0</v>
      </c>
      <c r="E34" s="6">
        <f>'Hotell- och rest'!E34+'Hotell- och rest, sjöman'!E34+'Hotell- och rest, yrkes'!E34+Kock!E34+Servitör!E34</f>
        <v>0</v>
      </c>
      <c r="F34" s="6">
        <f>'Hotell- och rest'!F34+'Hotell- och rest, sjöman'!F34+'Hotell- och rest, yrkes'!F34+Kock!F34+Servitör!F34</f>
        <v>0</v>
      </c>
      <c r="G34" s="5">
        <f>B34-C34-D34-E34-F34</f>
        <v>5</v>
      </c>
      <c r="I34" s="4">
        <f t="shared" si="6"/>
        <v>2017</v>
      </c>
      <c r="J34" s="3">
        <f t="shared" si="7"/>
        <v>1</v>
      </c>
      <c r="K34" s="2">
        <f>'Hotell- och rest'!K34+'Hotell- och rest, sjöman'!K34+'Hotell- och rest, yrkes'!K34+Kock!K34+Servitör!K34</f>
        <v>0</v>
      </c>
      <c r="L34" s="2">
        <f>'Hotell- och rest'!L34+'Hotell- och rest, sjöman'!L34+'Hotell- och rest, yrkes'!L34+Kock!L34+Servitör!L34</f>
        <v>0</v>
      </c>
      <c r="M34" s="2">
        <f>'Hotell- och rest'!M34+'Hotell- och rest, sjöman'!M34+'Hotell- och rest, yrkes'!M34+Kock!M34+Servitör!M34</f>
        <v>0</v>
      </c>
      <c r="N34" s="2">
        <f>'Hotell- och rest'!N34+'Hotell- och rest, sjöman'!N34+'Hotell- och rest, yrkes'!N34+Kock!N34+Servitör!N34</f>
        <v>0</v>
      </c>
      <c r="O34" s="2">
        <f>'Hotell- och rest'!O34+'Hotell- och rest, sjöman'!O34+'Hotell- och rest, yrkes'!O34+Kock!O34+Servitör!O34</f>
        <v>0</v>
      </c>
      <c r="P34" s="2">
        <f>'Hotell- och rest'!P34+'Hotell- och rest, sjöman'!P34+'Hotell- och rest, yrkes'!P34+Kock!P34+Servitör!P34</f>
        <v>1</v>
      </c>
    </row>
    <row r="35" spans="1:17" s="1" customFormat="1" ht="12" x14ac:dyDescent="0.2">
      <c r="A35" s="4">
        <f t="shared" si="4"/>
        <v>2018</v>
      </c>
      <c r="B35" s="3">
        <f>'Hotell- och rest'!B35+'Hotell- och rest, sjöman'!B35+'Hotell- och rest, yrkes'!B35+Kock!B35+Servitör!B35</f>
        <v>9</v>
      </c>
      <c r="C35" s="2">
        <f>'Hotell- och rest'!C35+'Hotell- och rest, sjöman'!C35+'Hotell- och rest, yrkes'!C35+Kock!C35+Servitör!C35</f>
        <v>0</v>
      </c>
      <c r="D35" s="6">
        <f>'Hotell- och rest'!D35+'Hotell- och rest, sjöman'!D35+'Hotell- och rest, yrkes'!D35+Kock!D35+Servitör!D35</f>
        <v>0</v>
      </c>
      <c r="E35" s="6">
        <f>'Hotell- och rest'!E35+'Hotell- och rest, sjöman'!E35+'Hotell- och rest, yrkes'!E35+Kock!E35+Servitör!E35</f>
        <v>0</v>
      </c>
      <c r="F35" s="6">
        <f>'Hotell- och rest'!F35+'Hotell- och rest, sjöman'!F35+'Hotell- och rest, yrkes'!F35+Kock!F35+Servitör!F35</f>
        <v>0</v>
      </c>
      <c r="G35" s="5">
        <f>B35-C35-D35-E35-F35</f>
        <v>9</v>
      </c>
      <c r="I35" s="4">
        <f t="shared" si="6"/>
        <v>2018</v>
      </c>
      <c r="J35" s="3">
        <f t="shared" si="7"/>
        <v>1</v>
      </c>
      <c r="K35" s="2">
        <f>'Hotell- och rest'!K35+'Hotell- och rest, sjöman'!K35+'Hotell- och rest, yrkes'!K35+Kock!K35+Servitör!K35</f>
        <v>0</v>
      </c>
      <c r="L35" s="2">
        <f>'Hotell- och rest'!L35+'Hotell- och rest, sjöman'!L35+'Hotell- och rest, yrkes'!L35+Kock!L35+Servitör!L35</f>
        <v>0</v>
      </c>
      <c r="M35" s="2">
        <f>'Hotell- och rest'!M35+'Hotell- och rest, sjöman'!M35+'Hotell- och rest, yrkes'!M35+Kock!M35+Servitör!M35</f>
        <v>0</v>
      </c>
      <c r="N35" s="2">
        <f>'Hotell- och rest'!N35+'Hotell- och rest, sjöman'!N35+'Hotell- och rest, yrkes'!N35+Kock!N35+Servitör!N35</f>
        <v>0</v>
      </c>
      <c r="O35" s="2">
        <f>'Hotell- och rest'!O35+'Hotell- och rest, sjöman'!O35+'Hotell- och rest, yrkes'!O35+Kock!O35+Servitör!O35</f>
        <v>0</v>
      </c>
      <c r="P35" s="2">
        <f>'Hotell- och rest'!P35+'Hotell- och rest, sjöman'!P35+'Hotell- och rest, yrkes'!P35+Kock!P35+Servitör!P35</f>
        <v>1</v>
      </c>
    </row>
    <row r="36" spans="1:17" x14ac:dyDescent="0.25">
      <c r="J36" s="20"/>
    </row>
    <row r="37" spans="1:17" s="14" customFormat="1" ht="15.75" x14ac:dyDescent="0.25">
      <c r="A37" s="19" t="str">
        <f>A19</f>
        <v>Hotell- och rest (SUMMA)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26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f>'Hotell- och rest'!B40+'Hotell- och rest, sjöman'!B40+'Hotell- och rest, yrkes'!B40+Kock!B40+Servitör!B40</f>
        <v>32</v>
      </c>
      <c r="C40" s="2">
        <f>'Hotell- och rest'!C40+'Hotell- och rest, sjöman'!C40+'Hotell- och rest, yrkes'!C40+Kock!C40+Servitör!C40</f>
        <v>0</v>
      </c>
      <c r="D40" s="2">
        <f>'Hotell- och rest'!D40+'Hotell- och rest, sjöman'!D40+'Hotell- och rest, yrkes'!D40+Kock!D40+Servitör!D40</f>
        <v>26</v>
      </c>
      <c r="E40" s="2">
        <f>'Hotell- och rest'!E40+'Hotell- och rest, sjöman'!E40+'Hotell- och rest, yrkes'!E40+Kock!E40+Servitör!E40</f>
        <v>1</v>
      </c>
      <c r="F40" s="2">
        <f>'Hotell- och rest'!F40+'Hotell- och rest, sjöman'!F40+'Hotell- och rest, yrkes'!F40+Kock!F40+Servitör!F40</f>
        <v>0</v>
      </c>
      <c r="G40" s="2">
        <f t="shared" ref="G40:G50" si="9">B40-C40-D40-E40-F40</f>
        <v>5</v>
      </c>
      <c r="I40" s="4">
        <f t="shared" ref="I40:I53" si="10">A40</f>
        <v>2005</v>
      </c>
      <c r="J40" s="3">
        <f t="shared" ref="J40:J53" si="11">SUM(K40:P40)</f>
        <v>0</v>
      </c>
      <c r="K40" s="2">
        <f>'Hotell- och rest'!K40+'Hotell- och rest, sjöman'!K40+'Hotell- och rest, yrkes'!K40+Kock!K40+Servitör!K40</f>
        <v>0</v>
      </c>
      <c r="L40" s="2">
        <f>'Hotell- och rest'!L40+'Hotell- och rest, sjöman'!L40+'Hotell- och rest, yrkes'!L40+Kock!L40+Servitör!L40</f>
        <v>0</v>
      </c>
      <c r="M40" s="2">
        <f>'Hotell- och rest'!M40+'Hotell- och rest, sjöman'!M40+'Hotell- och rest, yrkes'!M40+Kock!M40+Servitör!M40</f>
        <v>0</v>
      </c>
      <c r="N40" s="2">
        <f>'Hotell- och rest'!N40+'Hotell- och rest, sjöman'!N40+'Hotell- och rest, yrkes'!N40+Kock!N40+Servitör!N40</f>
        <v>0</v>
      </c>
      <c r="O40" s="2">
        <f>'Hotell- och rest'!O40+'Hotell- och rest, sjöman'!O40+'Hotell- och rest, yrkes'!O40+Kock!O40+Servitör!O40</f>
        <v>0</v>
      </c>
      <c r="P40" s="2">
        <f>'Hotell- och rest'!P40+'Hotell- och rest, sjöman'!P40+'Hotell- och rest, yrkes'!P40+Kock!P40+Servitör!P40</f>
        <v>0</v>
      </c>
    </row>
    <row r="41" spans="1:17" s="1" customFormat="1" ht="12" x14ac:dyDescent="0.2">
      <c r="A41" s="4">
        <f t="shared" si="8"/>
        <v>2006</v>
      </c>
      <c r="B41" s="3">
        <f>'Hotell- och rest'!B41+'Hotell- och rest, sjöman'!B41+'Hotell- och rest, yrkes'!B41+Kock!B41+Servitör!B41</f>
        <v>28</v>
      </c>
      <c r="C41" s="2">
        <f>'Hotell- och rest'!C41+'Hotell- och rest, sjöman'!C41+'Hotell- och rest, yrkes'!C41+Kock!C41+Servitör!C41</f>
        <v>0</v>
      </c>
      <c r="D41" s="2">
        <f>'Hotell- och rest'!D41+'Hotell- och rest, sjöman'!D41+'Hotell- och rest, yrkes'!D41+Kock!D41+Servitör!D41</f>
        <v>20</v>
      </c>
      <c r="E41" s="2">
        <f>'Hotell- och rest'!E41+'Hotell- och rest, sjöman'!E41+'Hotell- och rest, yrkes'!E41+Kock!E41+Servitör!E41</f>
        <v>2</v>
      </c>
      <c r="F41" s="2">
        <f>'Hotell- och rest'!F41+'Hotell- och rest, sjöman'!F41+'Hotell- och rest, yrkes'!F41+Kock!F41+Servitör!F41</f>
        <v>0</v>
      </c>
      <c r="G41" s="2">
        <f t="shared" si="9"/>
        <v>6</v>
      </c>
      <c r="I41" s="4">
        <f t="shared" si="10"/>
        <v>2006</v>
      </c>
      <c r="J41" s="3">
        <f t="shared" si="11"/>
        <v>0</v>
      </c>
      <c r="K41" s="2">
        <f>'Hotell- och rest'!K41+'Hotell- och rest, sjöman'!K41+'Hotell- och rest, yrkes'!K41+Kock!K41+Servitör!K41</f>
        <v>0</v>
      </c>
      <c r="L41" s="2">
        <f>'Hotell- och rest'!L41+'Hotell- och rest, sjöman'!L41+'Hotell- och rest, yrkes'!L41+Kock!L41+Servitör!L41</f>
        <v>0</v>
      </c>
      <c r="M41" s="2">
        <f>'Hotell- och rest'!M41+'Hotell- och rest, sjöman'!M41+'Hotell- och rest, yrkes'!M41+Kock!M41+Servitör!M41</f>
        <v>0</v>
      </c>
      <c r="N41" s="2">
        <f>'Hotell- och rest'!N41+'Hotell- och rest, sjöman'!N41+'Hotell- och rest, yrkes'!N41+Kock!N41+Servitör!N41</f>
        <v>0</v>
      </c>
      <c r="O41" s="2">
        <f>'Hotell- och rest'!O41+'Hotell- och rest, sjöman'!O41+'Hotell- och rest, yrkes'!O41+Kock!O41+Servitör!O41</f>
        <v>0</v>
      </c>
      <c r="P41" s="2">
        <f>'Hotell- och rest'!P41+'Hotell- och rest, sjöman'!P41+'Hotell- och rest, yrkes'!P41+Kock!P41+Servitör!P41</f>
        <v>0</v>
      </c>
    </row>
    <row r="42" spans="1:17" s="1" customFormat="1" ht="12" x14ac:dyDescent="0.2">
      <c r="A42" s="4">
        <f t="shared" si="8"/>
        <v>2007</v>
      </c>
      <c r="B42" s="3">
        <f>'Hotell- och rest'!B42+'Hotell- och rest, sjöman'!B42+'Hotell- och rest, yrkes'!B42+Kock!B42+Servitör!B42</f>
        <v>27</v>
      </c>
      <c r="C42" s="2">
        <f>'Hotell- och rest'!C42+'Hotell- och rest, sjöman'!C42+'Hotell- och rest, yrkes'!C42+Kock!C42+Servitör!C42</f>
        <v>1</v>
      </c>
      <c r="D42" s="2">
        <f>'Hotell- och rest'!D42+'Hotell- och rest, sjöman'!D42+'Hotell- och rest, yrkes'!D42+Kock!D42+Servitör!D42</f>
        <v>17</v>
      </c>
      <c r="E42" s="2">
        <f>'Hotell- och rest'!E42+'Hotell- och rest, sjöman'!E42+'Hotell- och rest, yrkes'!E42+Kock!E42+Servitör!E42</f>
        <v>0</v>
      </c>
      <c r="F42" s="2">
        <f>'Hotell- och rest'!F42+'Hotell- och rest, sjöman'!F42+'Hotell- och rest, yrkes'!F42+Kock!F42+Servitör!F42</f>
        <v>2</v>
      </c>
      <c r="G42" s="2">
        <f t="shared" si="9"/>
        <v>7</v>
      </c>
      <c r="I42" s="4">
        <f t="shared" si="10"/>
        <v>2007</v>
      </c>
      <c r="J42" s="3">
        <f t="shared" si="11"/>
        <v>0</v>
      </c>
      <c r="K42" s="2">
        <f>'Hotell- och rest'!K42+'Hotell- och rest, sjöman'!K42+'Hotell- och rest, yrkes'!K42+Kock!K42+Servitör!K42</f>
        <v>0</v>
      </c>
      <c r="L42" s="2">
        <f>'Hotell- och rest'!L42+'Hotell- och rest, sjöman'!L42+'Hotell- och rest, yrkes'!L42+Kock!L42+Servitör!L42</f>
        <v>0</v>
      </c>
      <c r="M42" s="2">
        <f>'Hotell- och rest'!M42+'Hotell- och rest, sjöman'!M42+'Hotell- och rest, yrkes'!M42+Kock!M42+Servitör!M42</f>
        <v>0</v>
      </c>
      <c r="N42" s="2">
        <f>'Hotell- och rest'!N42+'Hotell- och rest, sjöman'!N42+'Hotell- och rest, yrkes'!N42+Kock!N42+Servitör!N42</f>
        <v>0</v>
      </c>
      <c r="O42" s="2">
        <f>'Hotell- och rest'!O42+'Hotell- och rest, sjöman'!O42+'Hotell- och rest, yrkes'!O42+Kock!O42+Servitör!O42</f>
        <v>0</v>
      </c>
      <c r="P42" s="2">
        <f>'Hotell- och rest'!P42+'Hotell- och rest, sjöman'!P42+'Hotell- och rest, yrkes'!P42+Kock!P42+Servitör!P42</f>
        <v>0</v>
      </c>
    </row>
    <row r="43" spans="1:17" s="1" customFormat="1" ht="12" x14ac:dyDescent="0.2">
      <c r="A43" s="4">
        <f t="shared" si="8"/>
        <v>2008</v>
      </c>
      <c r="B43" s="3">
        <f>'Hotell- och rest'!B43+'Hotell- och rest, sjöman'!B43+'Hotell- och rest, yrkes'!B43+Kock!B43+Servitör!B43</f>
        <v>31</v>
      </c>
      <c r="C43" s="2">
        <f>'Hotell- och rest'!C43+'Hotell- och rest, sjöman'!C43+'Hotell- och rest, yrkes'!C43+Kock!C43+Servitör!C43</f>
        <v>1</v>
      </c>
      <c r="D43" s="2">
        <f>'Hotell- och rest'!D43+'Hotell- och rest, sjöman'!D43+'Hotell- och rest, yrkes'!D43+Kock!D43+Servitör!D43</f>
        <v>16</v>
      </c>
      <c r="E43" s="2">
        <f>'Hotell- och rest'!E43+'Hotell- och rest, sjöman'!E43+'Hotell- och rest, yrkes'!E43+Kock!E43+Servitör!E43</f>
        <v>1</v>
      </c>
      <c r="F43" s="2">
        <f>'Hotell- och rest'!F43+'Hotell- och rest, sjöman'!F43+'Hotell- och rest, yrkes'!F43+Kock!F43+Servitör!F43</f>
        <v>0</v>
      </c>
      <c r="G43" s="2">
        <f t="shared" si="9"/>
        <v>13</v>
      </c>
      <c r="I43" s="4">
        <f t="shared" si="10"/>
        <v>2008</v>
      </c>
      <c r="J43" s="3">
        <f t="shared" si="11"/>
        <v>0</v>
      </c>
      <c r="K43" s="2">
        <f>'Hotell- och rest'!K43+'Hotell- och rest, sjöman'!K43+'Hotell- och rest, yrkes'!K43+Kock!K43+Servitör!K43</f>
        <v>0</v>
      </c>
      <c r="L43" s="2">
        <f>'Hotell- och rest'!L43+'Hotell- och rest, sjöman'!L43+'Hotell- och rest, yrkes'!L43+Kock!L43+Servitör!L43</f>
        <v>0</v>
      </c>
      <c r="M43" s="2">
        <f>'Hotell- och rest'!M43+'Hotell- och rest, sjöman'!M43+'Hotell- och rest, yrkes'!M43+Kock!M43+Servitör!M43</f>
        <v>0</v>
      </c>
      <c r="N43" s="2">
        <f>'Hotell- och rest'!N43+'Hotell- och rest, sjöman'!N43+'Hotell- och rest, yrkes'!N43+Kock!N43+Servitör!N43</f>
        <v>0</v>
      </c>
      <c r="O43" s="2">
        <f>'Hotell- och rest'!O43+'Hotell- och rest, sjöman'!O43+'Hotell- och rest, yrkes'!O43+Kock!O43+Servitör!O43</f>
        <v>0</v>
      </c>
      <c r="P43" s="2">
        <f>'Hotell- och rest'!P43+'Hotell- och rest, sjöman'!P43+'Hotell- och rest, yrkes'!P43+Kock!P43+Servitör!P43</f>
        <v>0</v>
      </c>
    </row>
    <row r="44" spans="1:17" s="1" customFormat="1" ht="12" x14ac:dyDescent="0.2">
      <c r="A44" s="4">
        <f t="shared" si="8"/>
        <v>2009</v>
      </c>
      <c r="B44" s="3">
        <f>'Hotell- och rest'!B44+'Hotell- och rest, sjöman'!B44+'Hotell- och rest, yrkes'!B44+Kock!B44+Servitör!B44</f>
        <v>25</v>
      </c>
      <c r="C44" s="2">
        <f>'Hotell- och rest'!C44+'Hotell- och rest, sjöman'!C44+'Hotell- och rest, yrkes'!C44+Kock!C44+Servitör!C44</f>
        <v>1</v>
      </c>
      <c r="D44" s="2">
        <f>'Hotell- och rest'!D44+'Hotell- och rest, sjöman'!D44+'Hotell- och rest, yrkes'!D44+Kock!D44+Servitör!D44</f>
        <v>13</v>
      </c>
      <c r="E44" s="2">
        <f>'Hotell- och rest'!E44+'Hotell- och rest, sjöman'!E44+'Hotell- och rest, yrkes'!E44+Kock!E44+Servitör!E44</f>
        <v>4</v>
      </c>
      <c r="F44" s="2">
        <f>'Hotell- och rest'!F44+'Hotell- och rest, sjöman'!F44+'Hotell- och rest, yrkes'!F44+Kock!F44+Servitör!F44</f>
        <v>1</v>
      </c>
      <c r="G44" s="2">
        <f t="shared" si="9"/>
        <v>6</v>
      </c>
      <c r="I44" s="4">
        <f t="shared" si="10"/>
        <v>2009</v>
      </c>
      <c r="J44" s="3">
        <f t="shared" si="11"/>
        <v>0</v>
      </c>
      <c r="K44" s="2">
        <f>'Hotell- och rest'!K44+'Hotell- och rest, sjöman'!K44+'Hotell- och rest, yrkes'!K44+Kock!K44+Servitör!K44</f>
        <v>0</v>
      </c>
      <c r="L44" s="2">
        <f>'Hotell- och rest'!L44+'Hotell- och rest, sjöman'!L44+'Hotell- och rest, yrkes'!L44+Kock!L44+Servitör!L44</f>
        <v>0</v>
      </c>
      <c r="M44" s="2">
        <f>'Hotell- och rest'!M44+'Hotell- och rest, sjöman'!M44+'Hotell- och rest, yrkes'!M44+Kock!M44+Servitör!M44</f>
        <v>0</v>
      </c>
      <c r="N44" s="2">
        <f>'Hotell- och rest'!N44+'Hotell- och rest, sjöman'!N44+'Hotell- och rest, yrkes'!N44+Kock!N44+Servitör!N44</f>
        <v>0</v>
      </c>
      <c r="O44" s="2">
        <f>'Hotell- och rest'!O44+'Hotell- och rest, sjöman'!O44+'Hotell- och rest, yrkes'!O44+Kock!O44+Servitör!O44</f>
        <v>0</v>
      </c>
      <c r="P44" s="2">
        <f>'Hotell- och rest'!P44+'Hotell- och rest, sjöman'!P44+'Hotell- och rest, yrkes'!P44+Kock!P44+Servitör!P44</f>
        <v>0</v>
      </c>
    </row>
    <row r="45" spans="1:17" s="1" customFormat="1" ht="12" x14ac:dyDescent="0.2">
      <c r="A45" s="4">
        <f t="shared" si="8"/>
        <v>2010</v>
      </c>
      <c r="B45" s="3">
        <f>'Hotell- och rest'!B45+'Hotell- och rest, sjöman'!B45+'Hotell- och rest, yrkes'!B45+Kock!B45+Servitör!B45</f>
        <v>35</v>
      </c>
      <c r="C45" s="2">
        <f>'Hotell- och rest'!C45+'Hotell- och rest, sjöman'!C45+'Hotell- och rest, yrkes'!C45+Kock!C45+Servitör!C45</f>
        <v>4</v>
      </c>
      <c r="D45" s="2">
        <f>'Hotell- och rest'!D45+'Hotell- och rest, sjöman'!D45+'Hotell- och rest, yrkes'!D45+Kock!D45+Servitör!D45</f>
        <v>20</v>
      </c>
      <c r="E45" s="2">
        <f>'Hotell- och rest'!E45+'Hotell- och rest, sjöman'!E45+'Hotell- och rest, yrkes'!E45+Kock!E45+Servitör!E45</f>
        <v>2</v>
      </c>
      <c r="F45" s="2">
        <f>'Hotell- och rest'!F45+'Hotell- och rest, sjöman'!F45+'Hotell- och rest, yrkes'!F45+Kock!F45+Servitör!F45</f>
        <v>0</v>
      </c>
      <c r="G45" s="2">
        <f t="shared" si="9"/>
        <v>9</v>
      </c>
      <c r="I45" s="4">
        <f t="shared" si="10"/>
        <v>2010</v>
      </c>
      <c r="J45" s="3">
        <f t="shared" si="11"/>
        <v>1</v>
      </c>
      <c r="K45" s="2">
        <f>'Hotell- och rest'!K45+'Hotell- och rest, sjöman'!K45+'Hotell- och rest, yrkes'!K45+Kock!K45+Servitör!K45</f>
        <v>1</v>
      </c>
      <c r="L45" s="2">
        <f>'Hotell- och rest'!L45+'Hotell- och rest, sjöman'!L45+'Hotell- och rest, yrkes'!L45+Kock!L45+Servitör!L45</f>
        <v>0</v>
      </c>
      <c r="M45" s="2">
        <f>'Hotell- och rest'!M45+'Hotell- och rest, sjöman'!M45+'Hotell- och rest, yrkes'!M45+Kock!M45+Servitör!M45</f>
        <v>0</v>
      </c>
      <c r="N45" s="2">
        <f>'Hotell- och rest'!N45+'Hotell- och rest, sjöman'!N45+'Hotell- och rest, yrkes'!N45+Kock!N45+Servitör!N45</f>
        <v>0</v>
      </c>
      <c r="O45" s="2">
        <f>'Hotell- och rest'!O45+'Hotell- och rest, sjöman'!O45+'Hotell- och rest, yrkes'!O45+Kock!O45+Servitör!O45</f>
        <v>0</v>
      </c>
      <c r="P45" s="2">
        <f>'Hotell- och rest'!P45+'Hotell- och rest, sjöman'!P45+'Hotell- och rest, yrkes'!P45+Kock!P45+Servitör!P45</f>
        <v>0</v>
      </c>
    </row>
    <row r="46" spans="1:17" s="1" customFormat="1" ht="12" x14ac:dyDescent="0.2">
      <c r="A46" s="4">
        <f t="shared" si="8"/>
        <v>2011</v>
      </c>
      <c r="B46" s="3">
        <f>'Hotell- och rest'!B46+'Hotell- och rest, sjöman'!B46+'Hotell- och rest, yrkes'!B46+Kock!B46+Servitör!B46</f>
        <v>23</v>
      </c>
      <c r="C46" s="2">
        <f>'Hotell- och rest'!C46+'Hotell- och rest, sjöman'!C46+'Hotell- och rest, yrkes'!C46+Kock!C46+Servitör!C46</f>
        <v>3</v>
      </c>
      <c r="D46" s="2">
        <f>'Hotell- och rest'!D46+'Hotell- och rest, sjöman'!D46+'Hotell- och rest, yrkes'!D46+Kock!D46+Servitör!D46</f>
        <v>17</v>
      </c>
      <c r="E46" s="2">
        <f>'Hotell- och rest'!E46+'Hotell- och rest, sjöman'!E46+'Hotell- och rest, yrkes'!E46+Kock!E46+Servitör!E46</f>
        <v>1</v>
      </c>
      <c r="F46" s="2">
        <f>'Hotell- och rest'!F46+'Hotell- och rest, sjöman'!F46+'Hotell- och rest, yrkes'!F46+Kock!F46+Servitör!F46</f>
        <v>0</v>
      </c>
      <c r="G46" s="2">
        <f t="shared" si="9"/>
        <v>2</v>
      </c>
      <c r="I46" s="4">
        <f t="shared" si="10"/>
        <v>2011</v>
      </c>
      <c r="J46" s="3">
        <f t="shared" si="11"/>
        <v>3</v>
      </c>
      <c r="K46" s="2">
        <f>'Hotell- och rest'!K46+'Hotell- och rest, sjöman'!K46+'Hotell- och rest, yrkes'!K46+Kock!K46+Servitör!K46</f>
        <v>3</v>
      </c>
      <c r="L46" s="2">
        <f>'Hotell- och rest'!L46+'Hotell- och rest, sjöman'!L46+'Hotell- och rest, yrkes'!L46+Kock!L46+Servitör!L46</f>
        <v>0</v>
      </c>
      <c r="M46" s="2">
        <f>'Hotell- och rest'!M46+'Hotell- och rest, sjöman'!M46+'Hotell- och rest, yrkes'!M46+Kock!M46+Servitör!M46</f>
        <v>0</v>
      </c>
      <c r="N46" s="2">
        <f>'Hotell- och rest'!N46+'Hotell- och rest, sjöman'!N46+'Hotell- och rest, yrkes'!N46+Kock!N46+Servitör!N46</f>
        <v>0</v>
      </c>
      <c r="O46" s="2">
        <f>'Hotell- och rest'!O46+'Hotell- och rest, sjöman'!O46+'Hotell- och rest, yrkes'!O46+Kock!O46+Servitör!O46</f>
        <v>0</v>
      </c>
      <c r="P46" s="2">
        <f>'Hotell- och rest'!P46+'Hotell- och rest, sjöman'!P46+'Hotell- och rest, yrkes'!P46+Kock!P46+Servitör!P46</f>
        <v>0</v>
      </c>
    </row>
    <row r="47" spans="1:17" s="1" customFormat="1" ht="12" x14ac:dyDescent="0.2">
      <c r="A47" s="4">
        <f t="shared" si="8"/>
        <v>2012</v>
      </c>
      <c r="B47" s="3">
        <f>'Hotell- och rest'!B47+'Hotell- och rest, sjöman'!B47+'Hotell- och rest, yrkes'!B47+Kock!B47+Servitör!B47</f>
        <v>18</v>
      </c>
      <c r="C47" s="2">
        <f>'Hotell- och rest'!C47+'Hotell- och rest, sjöman'!C47+'Hotell- och rest, yrkes'!C47+Kock!C47+Servitör!C47</f>
        <v>6</v>
      </c>
      <c r="D47" s="2">
        <f>'Hotell- och rest'!D47+'Hotell- och rest, sjöman'!D47+'Hotell- och rest, yrkes'!D47+Kock!D47+Servitör!D47</f>
        <v>7</v>
      </c>
      <c r="E47" s="2">
        <f>'Hotell- och rest'!E47+'Hotell- och rest, sjöman'!E47+'Hotell- och rest, yrkes'!E47+Kock!E47+Servitör!E47</f>
        <v>2</v>
      </c>
      <c r="F47" s="2">
        <f>'Hotell- och rest'!F47+'Hotell- och rest, sjöman'!F47+'Hotell- och rest, yrkes'!F47+Kock!F47+Servitör!F47</f>
        <v>0</v>
      </c>
      <c r="G47" s="2">
        <f t="shared" si="9"/>
        <v>3</v>
      </c>
      <c r="I47" s="4">
        <f t="shared" si="10"/>
        <v>2012</v>
      </c>
      <c r="J47" s="3">
        <f t="shared" si="11"/>
        <v>4</v>
      </c>
      <c r="K47" s="2">
        <f>'Hotell- och rest'!K47+'Hotell- och rest, sjöman'!K47+'Hotell- och rest, yrkes'!K47+Kock!K47+Servitör!K47</f>
        <v>4</v>
      </c>
      <c r="L47" s="2">
        <f>'Hotell- och rest'!L47+'Hotell- och rest, sjöman'!L47+'Hotell- och rest, yrkes'!L47+Kock!L47+Servitör!L47</f>
        <v>0</v>
      </c>
      <c r="M47" s="2">
        <f>'Hotell- och rest'!M47+'Hotell- och rest, sjöman'!M47+'Hotell- och rest, yrkes'!M47+Kock!M47+Servitör!M47</f>
        <v>0</v>
      </c>
      <c r="N47" s="2">
        <f>'Hotell- och rest'!N47+'Hotell- och rest, sjöman'!N47+'Hotell- och rest, yrkes'!N47+Kock!N47+Servitör!N47</f>
        <v>0</v>
      </c>
      <c r="O47" s="2">
        <f>'Hotell- och rest'!O47+'Hotell- och rest, sjöman'!O47+'Hotell- och rest, yrkes'!O47+Kock!O47+Servitör!O47</f>
        <v>0</v>
      </c>
      <c r="P47" s="2">
        <f>'Hotell- och rest'!P47+'Hotell- och rest, sjöman'!P47+'Hotell- och rest, yrkes'!P47+Kock!P47+Servitör!P47</f>
        <v>0</v>
      </c>
    </row>
    <row r="48" spans="1:17" s="1" customFormat="1" ht="12" x14ac:dyDescent="0.2">
      <c r="A48" s="4">
        <f t="shared" si="8"/>
        <v>2013</v>
      </c>
      <c r="B48" s="3">
        <f>'Hotell- och rest'!B48+'Hotell- och rest, sjöman'!B48+'Hotell- och rest, yrkes'!B48+Kock!B48+Servitör!B48</f>
        <v>11</v>
      </c>
      <c r="C48" s="2">
        <f>'Hotell- och rest'!C48+'Hotell- och rest, sjöman'!C48+'Hotell- och rest, yrkes'!C48+Kock!C48+Servitör!C48</f>
        <v>1</v>
      </c>
      <c r="D48" s="2">
        <f>'Hotell- och rest'!D48+'Hotell- och rest, sjöman'!D48+'Hotell- och rest, yrkes'!D48+Kock!D48+Servitör!D48</f>
        <v>10</v>
      </c>
      <c r="E48" s="2">
        <f>'Hotell- och rest'!E48+'Hotell- och rest, sjöman'!E48+'Hotell- och rest, yrkes'!E48+Kock!E48+Servitör!E48</f>
        <v>0</v>
      </c>
      <c r="F48" s="2">
        <f>'Hotell- och rest'!F48+'Hotell- och rest, sjöman'!F48+'Hotell- och rest, yrkes'!F48+Kock!F48+Servitör!F48</f>
        <v>0</v>
      </c>
      <c r="G48" s="2">
        <f t="shared" si="9"/>
        <v>0</v>
      </c>
      <c r="I48" s="4">
        <f t="shared" si="10"/>
        <v>2013</v>
      </c>
      <c r="J48" s="3">
        <f t="shared" si="11"/>
        <v>5</v>
      </c>
      <c r="K48" s="2">
        <f>'Hotell- och rest'!K48+'Hotell- och rest, sjöman'!K48+'Hotell- och rest, yrkes'!K48+Kock!K48+Servitör!K48</f>
        <v>5</v>
      </c>
      <c r="L48" s="2">
        <f>'Hotell- och rest'!L48+'Hotell- och rest, sjöman'!L48+'Hotell- och rest, yrkes'!L48+Kock!L48+Servitör!L48</f>
        <v>0</v>
      </c>
      <c r="M48" s="2">
        <f>'Hotell- och rest'!M48+'Hotell- och rest, sjöman'!M48+'Hotell- och rest, yrkes'!M48+Kock!M48+Servitör!M48</f>
        <v>0</v>
      </c>
      <c r="N48" s="2">
        <f>'Hotell- och rest'!N48+'Hotell- och rest, sjöman'!N48+'Hotell- och rest, yrkes'!N48+Kock!N48+Servitör!N48</f>
        <v>0</v>
      </c>
      <c r="O48" s="2">
        <f>'Hotell- och rest'!O48+'Hotell- och rest, sjöman'!O48+'Hotell- och rest, yrkes'!O48+Kock!O48+Servitör!O48</f>
        <v>0</v>
      </c>
      <c r="P48" s="2">
        <f>'Hotell- och rest'!P48+'Hotell- och rest, sjöman'!P48+'Hotell- och rest, yrkes'!P48+Kock!P48+Servitör!P48</f>
        <v>0</v>
      </c>
    </row>
    <row r="49" spans="1:16" s="1" customFormat="1" ht="12" x14ac:dyDescent="0.2">
      <c r="A49" s="4">
        <f t="shared" si="8"/>
        <v>2014</v>
      </c>
      <c r="B49" s="3">
        <f>'Hotell- och rest'!B49+'Hotell- och rest, sjöman'!B49+'Hotell- och rest, yrkes'!B49+Kock!B49+Servitör!B49</f>
        <v>15</v>
      </c>
      <c r="C49" s="2">
        <f>'Hotell- och rest'!C49+'Hotell- och rest, sjöman'!C49+'Hotell- och rest, yrkes'!C49+Kock!C49+Servitör!C49</f>
        <v>3</v>
      </c>
      <c r="D49" s="24">
        <f>'Hotell- och rest'!D49+'Hotell- och rest, sjöman'!D49+'Hotell- och rest, yrkes'!D49+Kock!D49+Servitör!D49</f>
        <v>9</v>
      </c>
      <c r="E49" s="2">
        <f>'Hotell- och rest'!E49+'Hotell- och rest, sjöman'!E49+'Hotell- och rest, yrkes'!E49+Kock!E49+Servitör!E49</f>
        <v>1</v>
      </c>
      <c r="F49" s="6">
        <f>'Hotell- och rest'!F49+'Hotell- och rest, sjöman'!F49+'Hotell- och rest, yrkes'!F49+Kock!F49+Servitör!F49</f>
        <v>0</v>
      </c>
      <c r="G49" s="2">
        <f t="shared" si="9"/>
        <v>2</v>
      </c>
      <c r="I49" s="4">
        <f t="shared" si="10"/>
        <v>2014</v>
      </c>
      <c r="J49" s="3">
        <f t="shared" si="11"/>
        <v>5</v>
      </c>
      <c r="K49" s="2">
        <f>'Hotell- och rest'!K49+'Hotell- och rest, sjöman'!K49+'Hotell- och rest, yrkes'!K49+Kock!K49+Servitör!K49</f>
        <v>3</v>
      </c>
      <c r="L49" s="2">
        <f>'Hotell- och rest'!L49+'Hotell- och rest, sjöman'!L49+'Hotell- och rest, yrkes'!L49+Kock!L49+Servitör!L49</f>
        <v>0</v>
      </c>
      <c r="M49" s="2">
        <f>'Hotell- och rest'!M49+'Hotell- och rest, sjöman'!M49+'Hotell- och rest, yrkes'!M49+Kock!M49+Servitör!M49</f>
        <v>0</v>
      </c>
      <c r="N49" s="2">
        <f>'Hotell- och rest'!N49+'Hotell- och rest, sjöman'!N49+'Hotell- och rest, yrkes'!N49+Kock!N49+Servitör!N49</f>
        <v>1</v>
      </c>
      <c r="O49" s="2">
        <f>'Hotell- och rest'!O49+'Hotell- och rest, sjöman'!O49+'Hotell- och rest, yrkes'!O49+Kock!O49+Servitör!O49</f>
        <v>0</v>
      </c>
      <c r="P49" s="2">
        <f>'Hotell- och rest'!P49+'Hotell- och rest, sjöman'!P49+'Hotell- och rest, yrkes'!P49+Kock!P49+Servitör!P49</f>
        <v>1</v>
      </c>
    </row>
    <row r="50" spans="1:16" s="1" customFormat="1" ht="12" x14ac:dyDescent="0.2">
      <c r="A50" s="4">
        <f t="shared" si="8"/>
        <v>2015</v>
      </c>
      <c r="B50" s="3">
        <f>'Hotell- och rest'!B50+'Hotell- och rest, sjöman'!B50+'Hotell- och rest, yrkes'!B50+Kock!B50+Servitör!B50</f>
        <v>12</v>
      </c>
      <c r="C50" s="2">
        <f>'Hotell- och rest'!C50+'Hotell- och rest, sjöman'!C50+'Hotell- och rest, yrkes'!C50+Kock!C50+Servitör!C50</f>
        <v>5</v>
      </c>
      <c r="D50" s="24">
        <f>'Hotell- och rest'!D50+'Hotell- och rest, sjöman'!D50+'Hotell- och rest, yrkes'!D50+Kock!D50+Servitör!D50</f>
        <v>5</v>
      </c>
      <c r="E50" s="6">
        <f>'Hotell- och rest'!E50+'Hotell- och rest, sjöman'!E50+'Hotell- och rest, yrkes'!E50+Kock!E50+Servitör!E50</f>
        <v>0</v>
      </c>
      <c r="F50" s="6">
        <f>'Hotell- och rest'!F50+'Hotell- och rest, sjöman'!F50+'Hotell- och rest, yrkes'!F50+Kock!F50+Servitör!F50</f>
        <v>0</v>
      </c>
      <c r="G50" s="2">
        <f t="shared" si="9"/>
        <v>2</v>
      </c>
      <c r="I50" s="4">
        <f t="shared" si="10"/>
        <v>2015</v>
      </c>
      <c r="J50" s="3">
        <f t="shared" si="11"/>
        <v>0</v>
      </c>
      <c r="K50" s="2">
        <f>'Hotell- och rest'!K50+'Hotell- och rest, sjöman'!K50+'Hotell- och rest, yrkes'!K50+Kock!K50+Servitör!K50</f>
        <v>0</v>
      </c>
      <c r="L50" s="2">
        <f>'Hotell- och rest'!L50+'Hotell- och rest, sjöman'!L50+'Hotell- och rest, yrkes'!L50+Kock!L50+Servitör!L50</f>
        <v>0</v>
      </c>
      <c r="M50" s="2">
        <f>'Hotell- och rest'!M50+'Hotell- och rest, sjöman'!M50+'Hotell- och rest, yrkes'!M50+Kock!M50+Servitör!M50</f>
        <v>0</v>
      </c>
      <c r="N50" s="2">
        <f>'Hotell- och rest'!N50+'Hotell- och rest, sjöman'!N50+'Hotell- och rest, yrkes'!N50+Kock!N50+Servitör!N50</f>
        <v>0</v>
      </c>
      <c r="O50" s="2">
        <f>'Hotell- och rest'!O50+'Hotell- och rest, sjöman'!O50+'Hotell- och rest, yrkes'!O50+Kock!O50+Servitör!O50</f>
        <v>0</v>
      </c>
      <c r="P50" s="2">
        <f>'Hotell- och rest'!P50+'Hotell- och rest, sjöman'!P50+'Hotell- och rest, yrkes'!P50+Kock!P50+Servitör!P50</f>
        <v>0</v>
      </c>
    </row>
    <row r="51" spans="1:16" s="1" customFormat="1" ht="12" x14ac:dyDescent="0.2">
      <c r="A51" s="4">
        <f t="shared" si="8"/>
        <v>2016</v>
      </c>
      <c r="B51" s="3">
        <f>'Hotell- och rest'!B51+'Hotell- och rest, sjöman'!B51+'Hotell- och rest, yrkes'!B51+Kock!B51+Servitör!B51</f>
        <v>14</v>
      </c>
      <c r="C51" s="2">
        <f>'Hotell- och rest'!C51+'Hotell- och rest, sjöman'!C51+'Hotell- och rest, yrkes'!C51+Kock!C51+Servitör!C51</f>
        <v>3</v>
      </c>
      <c r="D51" s="8" t="s">
        <v>0</v>
      </c>
      <c r="E51" s="6">
        <f>'Hotell- och rest'!E51+'Hotell- och rest, sjöman'!E51+'Hotell- och rest, yrkes'!E51+Kock!E51+Servitör!E51</f>
        <v>0</v>
      </c>
      <c r="F51" s="6">
        <f>'Hotell- och rest'!F51+'Hotell- och rest, sjöman'!F51+'Hotell- och rest, yrkes'!F51+Kock!F51+Servitör!F51</f>
        <v>0</v>
      </c>
      <c r="G51" s="8" t="s">
        <v>0</v>
      </c>
      <c r="I51" s="4">
        <f t="shared" si="10"/>
        <v>2016</v>
      </c>
      <c r="J51" s="3">
        <f t="shared" si="11"/>
        <v>4</v>
      </c>
      <c r="K51" s="2">
        <f>'Hotell- och rest'!K51+'Hotell- och rest, sjöman'!K51+'Hotell- och rest, yrkes'!K51+Kock!K51+Servitör!K51</f>
        <v>3</v>
      </c>
      <c r="L51" s="2">
        <f>'Hotell- och rest'!L51+'Hotell- och rest, sjöman'!L51+'Hotell- och rest, yrkes'!L51+Kock!L51+Servitör!L51</f>
        <v>1</v>
      </c>
      <c r="M51" s="2">
        <f>'Hotell- och rest'!M51+'Hotell- och rest, sjöman'!M51+'Hotell- och rest, yrkes'!M51+Kock!M51+Servitör!M51</f>
        <v>0</v>
      </c>
      <c r="N51" s="2">
        <f>'Hotell- och rest'!N51+'Hotell- och rest, sjöman'!N51+'Hotell- och rest, yrkes'!N51+Kock!N51+Servitör!N51</f>
        <v>0</v>
      </c>
      <c r="O51" s="2">
        <f>'Hotell- och rest'!O51+'Hotell- och rest, sjöman'!O51+'Hotell- och rest, yrkes'!O51+Kock!O51+Servitör!O51</f>
        <v>0</v>
      </c>
      <c r="P51" s="2">
        <f>'Hotell- och rest'!P51+'Hotell- och rest, sjöman'!P51+'Hotell- och rest, yrkes'!P51+Kock!P51+Servitör!P51</f>
        <v>0</v>
      </c>
    </row>
    <row r="52" spans="1:16" s="1" customFormat="1" ht="12" x14ac:dyDescent="0.2">
      <c r="A52" s="4">
        <f t="shared" si="8"/>
        <v>2017</v>
      </c>
      <c r="B52" s="3">
        <f>'Hotell- och rest'!B52+'Hotell- och rest, sjöman'!B52+'Hotell- och rest, yrkes'!B52+Kock!B52+Servitör!B52</f>
        <v>10</v>
      </c>
      <c r="C52" s="2">
        <f>'Hotell- och rest'!C52+'Hotell- och rest, sjöman'!C52+'Hotell- och rest, yrkes'!C52+Kock!C52+Servitör!C52</f>
        <v>0</v>
      </c>
      <c r="D52" s="6">
        <f>'Hotell- och rest'!D52+'Hotell- och rest, sjöman'!D52+'Hotell- och rest, yrkes'!D52+Kock!D52+Servitör!D52</f>
        <v>0</v>
      </c>
      <c r="E52" s="6">
        <f>'Hotell- och rest'!E52+'Hotell- och rest, sjöman'!E52+'Hotell- och rest, yrkes'!E52+Kock!E52+Servitör!E52</f>
        <v>0</v>
      </c>
      <c r="F52" s="6">
        <f>'Hotell- och rest'!F52+'Hotell- och rest, sjöman'!F52+'Hotell- och rest, yrkes'!F52+Kock!F52+Servitör!F52</f>
        <v>0</v>
      </c>
      <c r="G52" s="5">
        <f>B52-C52-D52-E52-F52</f>
        <v>10</v>
      </c>
      <c r="I52" s="4">
        <f t="shared" si="10"/>
        <v>2017</v>
      </c>
      <c r="J52" s="3">
        <f t="shared" si="11"/>
        <v>3</v>
      </c>
      <c r="K52" s="2">
        <f>'Hotell- och rest'!K52+'Hotell- och rest, sjöman'!K52+'Hotell- och rest, yrkes'!K52+Kock!K52+Servitör!K52</f>
        <v>2</v>
      </c>
      <c r="L52" s="2">
        <f>'Hotell- och rest'!L52+'Hotell- och rest, sjöman'!L52+'Hotell- och rest, yrkes'!L52+Kock!L52+Servitör!L52</f>
        <v>0</v>
      </c>
      <c r="M52" s="2">
        <f>'Hotell- och rest'!M52+'Hotell- och rest, sjöman'!M52+'Hotell- och rest, yrkes'!M52+Kock!M52+Servitör!M52</f>
        <v>0</v>
      </c>
      <c r="N52" s="2">
        <f>'Hotell- och rest'!N52+'Hotell- och rest, sjöman'!N52+'Hotell- och rest, yrkes'!N52+Kock!N52+Servitör!N52</f>
        <v>1</v>
      </c>
      <c r="O52" s="2">
        <f>'Hotell- och rest'!O52+'Hotell- och rest, sjöman'!O52+'Hotell- och rest, yrkes'!O52+Kock!O52+Servitör!O52</f>
        <v>0</v>
      </c>
      <c r="P52" s="2">
        <f>'Hotell- och rest'!P52+'Hotell- och rest, sjöman'!P52+'Hotell- och rest, yrkes'!P52+Kock!P52+Servitör!P52</f>
        <v>0</v>
      </c>
    </row>
    <row r="53" spans="1:16" s="1" customFormat="1" ht="12" x14ac:dyDescent="0.2">
      <c r="A53" s="4">
        <f t="shared" si="8"/>
        <v>2018</v>
      </c>
      <c r="B53" s="3">
        <f>'Hotell- och rest'!B53+'Hotell- och rest, sjöman'!B53+'Hotell- och rest, yrkes'!B53+Kock!B53+Servitör!B53</f>
        <v>5</v>
      </c>
      <c r="C53" s="2">
        <f>'Hotell- och rest'!C53+'Hotell- och rest, sjöman'!C53+'Hotell- och rest, yrkes'!C53+Kock!C53+Servitör!C53</f>
        <v>0</v>
      </c>
      <c r="D53" s="6">
        <f>'Hotell- och rest'!D53+'Hotell- och rest, sjöman'!D53+'Hotell- och rest, yrkes'!D53+Kock!D53+Servitör!D53</f>
        <v>0</v>
      </c>
      <c r="E53" s="6">
        <f>'Hotell- och rest'!E53+'Hotell- och rest, sjöman'!E53+'Hotell- och rest, yrkes'!E53+Kock!E53+Servitör!E53</f>
        <v>0</v>
      </c>
      <c r="F53" s="6">
        <f>'Hotell- och rest'!F53+'Hotell- och rest, sjöman'!F53+'Hotell- och rest, yrkes'!F53+Kock!F53+Servitör!F53</f>
        <v>0</v>
      </c>
      <c r="G53" s="5">
        <f>B53-C53-D53-E53-F53</f>
        <v>5</v>
      </c>
      <c r="I53" s="4">
        <f t="shared" si="10"/>
        <v>2018</v>
      </c>
      <c r="J53" s="3">
        <f t="shared" si="11"/>
        <v>3</v>
      </c>
      <c r="K53" s="2">
        <f>'Hotell- och rest'!K53+'Hotell- och rest, sjöman'!K53+'Hotell- och rest, yrkes'!K53+Kock!K53+Servitör!K53</f>
        <v>1</v>
      </c>
      <c r="L53" s="2">
        <f>'Hotell- och rest'!L53+'Hotell- och rest, sjöman'!L53+'Hotell- och rest, yrkes'!L53+Kock!L53+Servitör!L53</f>
        <v>0</v>
      </c>
      <c r="M53" s="2">
        <f>'Hotell- och rest'!M53+'Hotell- och rest, sjöman'!M53+'Hotell- och rest, yrkes'!M53+Kock!M53+Servitör!M53</f>
        <v>1</v>
      </c>
      <c r="N53" s="2">
        <f>'Hotell- och rest'!N53+'Hotell- och rest, sjöman'!N53+'Hotell- och rest, yrkes'!N53+Kock!N53+Servitör!N53</f>
        <v>1</v>
      </c>
      <c r="O53" s="2">
        <f>'Hotell- och rest'!O53+'Hotell- och rest, sjöman'!O53+'Hotell- och rest, yrkes'!O53+Kock!O53+Servitör!O53</f>
        <v>0</v>
      </c>
      <c r="P53" s="2">
        <f>'Hotell- och rest'!P53+'Hotell- och rest, sjöman'!P53+'Hotell- och rest, yrkes'!P53+Kock!P53+Servitör!P53</f>
        <v>0</v>
      </c>
    </row>
  </sheetData>
  <conditionalFormatting sqref="D15:D17">
    <cfRule type="cellIs" dxfId="229" priority="17" operator="equal">
      <formula>0</formula>
    </cfRule>
  </conditionalFormatting>
  <conditionalFormatting sqref="E15:E17">
    <cfRule type="cellIs" dxfId="228" priority="16" operator="equal">
      <formula>0</formula>
    </cfRule>
  </conditionalFormatting>
  <conditionalFormatting sqref="F15:F17">
    <cfRule type="cellIs" dxfId="227" priority="15" operator="equal">
      <formula>0</formula>
    </cfRule>
  </conditionalFormatting>
  <conditionalFormatting sqref="D33:D35">
    <cfRule type="cellIs" dxfId="226" priority="14" operator="equal">
      <formula>0</formula>
    </cfRule>
  </conditionalFormatting>
  <conditionalFormatting sqref="E32:E35">
    <cfRule type="cellIs" dxfId="225" priority="13" operator="equal">
      <formula>0</formula>
    </cfRule>
  </conditionalFormatting>
  <conditionalFormatting sqref="F32:F35">
    <cfRule type="cellIs" dxfId="224" priority="12" operator="equal">
      <formula>0</formula>
    </cfRule>
  </conditionalFormatting>
  <conditionalFormatting sqref="D52:D53">
    <cfRule type="cellIs" dxfId="223" priority="11" operator="equal">
      <formula>0</formula>
    </cfRule>
  </conditionalFormatting>
  <conditionalFormatting sqref="E50:E53">
    <cfRule type="cellIs" dxfId="222" priority="10" operator="equal">
      <formula>0</formula>
    </cfRule>
  </conditionalFormatting>
  <conditionalFormatting sqref="F50:F53">
    <cfRule type="cellIs" dxfId="221" priority="9" operator="equal">
      <formula>0</formula>
    </cfRule>
  </conditionalFormatting>
  <conditionalFormatting sqref="E14">
    <cfRule type="cellIs" dxfId="220" priority="8" operator="equal">
      <formula>0</formula>
    </cfRule>
  </conditionalFormatting>
  <conditionalFormatting sqref="F14">
    <cfRule type="cellIs" dxfId="219" priority="7" operator="equal">
      <formula>0</formula>
    </cfRule>
  </conditionalFormatting>
  <conditionalFormatting sqref="F13">
    <cfRule type="cellIs" dxfId="218" priority="6" operator="equal">
      <formula>0</formula>
    </cfRule>
  </conditionalFormatting>
  <conditionalFormatting sqref="F31">
    <cfRule type="cellIs" dxfId="217" priority="5" operator="equal">
      <formula>0</formula>
    </cfRule>
  </conditionalFormatting>
  <conditionalFormatting sqref="F49">
    <cfRule type="cellIs" dxfId="216" priority="4" operator="equal">
      <formula>0</formula>
    </cfRule>
  </conditionalFormatting>
  <conditionalFormatting sqref="G33">
    <cfRule type="cellIs" dxfId="215" priority="3" operator="equal">
      <formula>0</formula>
    </cfRule>
  </conditionalFormatting>
  <conditionalFormatting sqref="D51">
    <cfRule type="cellIs" dxfId="214" priority="2" operator="equal">
      <formula>0</formula>
    </cfRule>
  </conditionalFormatting>
  <conditionalFormatting sqref="G51">
    <cfRule type="cellIs" dxfId="213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35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0</v>
      </c>
      <c r="E4" s="2">
        <v>0</v>
      </c>
      <c r="F4" s="2">
        <v>0</v>
      </c>
      <c r="G4" s="2">
        <f t="shared" ref="G4:G14" si="0">B4-C4-D4-E4-F4</f>
        <v>0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0</v>
      </c>
      <c r="E7" s="2">
        <v>0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16</v>
      </c>
      <c r="C14" s="2">
        <v>1</v>
      </c>
      <c r="D14" s="2">
        <v>15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16</v>
      </c>
      <c r="C15" s="2">
        <v>0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1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15</v>
      </c>
      <c r="C16" s="2">
        <v>1</v>
      </c>
      <c r="D16" s="6">
        <v>0</v>
      </c>
      <c r="E16" s="6">
        <v>0</v>
      </c>
      <c r="F16" s="6">
        <v>0</v>
      </c>
      <c r="G16" s="5">
        <f>B16-C16-D16-E16-F16</f>
        <v>14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15</v>
      </c>
      <c r="C17" s="2">
        <v>0</v>
      </c>
      <c r="D17" s="6">
        <v>0</v>
      </c>
      <c r="E17" s="6">
        <v>0</v>
      </c>
      <c r="F17" s="6">
        <v>0</v>
      </c>
      <c r="G17" s="5">
        <f>B17-C17-D17-E17-F17</f>
        <v>15</v>
      </c>
      <c r="I17" s="4">
        <f t="shared" si="1"/>
        <v>2018</v>
      </c>
      <c r="J17" s="3">
        <f t="shared" si="2"/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Informations- o kommunikationsteknik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13</v>
      </c>
      <c r="C32" s="2">
        <v>0</v>
      </c>
      <c r="D32" s="2">
        <v>13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12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11</v>
      </c>
      <c r="C34" s="2">
        <v>1</v>
      </c>
      <c r="D34" s="6">
        <v>0</v>
      </c>
      <c r="E34" s="6">
        <v>0</v>
      </c>
      <c r="F34" s="6">
        <v>0</v>
      </c>
      <c r="G34" s="5">
        <f>B34-C34-D34-E34-F34</f>
        <v>10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12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12</v>
      </c>
      <c r="I35" s="4">
        <f t="shared" si="6"/>
        <v>2018</v>
      </c>
      <c r="J35" s="3">
        <f t="shared" si="7"/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Informations- o kommunikationsteknik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3</v>
      </c>
      <c r="C50" s="2">
        <v>1</v>
      </c>
      <c r="D50" s="2">
        <v>2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4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1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4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4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3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3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6:D17">
    <cfRule type="cellIs" dxfId="212" priority="19" operator="equal">
      <formula>0</formula>
    </cfRule>
  </conditionalFormatting>
  <conditionalFormatting sqref="E15:E17">
    <cfRule type="cellIs" dxfId="211" priority="18" operator="equal">
      <formula>0</formula>
    </cfRule>
  </conditionalFormatting>
  <conditionalFormatting sqref="F15:F17">
    <cfRule type="cellIs" dxfId="210" priority="17" operator="equal">
      <formula>0</formula>
    </cfRule>
  </conditionalFormatting>
  <conditionalFormatting sqref="D33:D35">
    <cfRule type="cellIs" dxfId="209" priority="16" operator="equal">
      <formula>0</formula>
    </cfRule>
  </conditionalFormatting>
  <conditionalFormatting sqref="E32:E35">
    <cfRule type="cellIs" dxfId="208" priority="15" operator="equal">
      <formula>0</formula>
    </cfRule>
  </conditionalFormatting>
  <conditionalFormatting sqref="F32:F35">
    <cfRule type="cellIs" dxfId="207" priority="14" operator="equal">
      <formula>0</formula>
    </cfRule>
  </conditionalFormatting>
  <conditionalFormatting sqref="D52:D53">
    <cfRule type="cellIs" dxfId="206" priority="13" operator="equal">
      <formula>0</formula>
    </cfRule>
  </conditionalFormatting>
  <conditionalFormatting sqref="E50:E53">
    <cfRule type="cellIs" dxfId="205" priority="12" operator="equal">
      <formula>0</formula>
    </cfRule>
  </conditionalFormatting>
  <conditionalFormatting sqref="F50:F53">
    <cfRule type="cellIs" dxfId="204" priority="11" operator="equal">
      <formula>0</formula>
    </cfRule>
  </conditionalFormatting>
  <conditionalFormatting sqref="E14">
    <cfRule type="cellIs" dxfId="203" priority="10" operator="equal">
      <formula>0</formula>
    </cfRule>
  </conditionalFormatting>
  <conditionalFormatting sqref="F14">
    <cfRule type="cellIs" dxfId="202" priority="9" operator="equal">
      <formula>0</formula>
    </cfRule>
  </conditionalFormatting>
  <conditionalFormatting sqref="F13">
    <cfRule type="cellIs" dxfId="201" priority="8" operator="equal">
      <formula>0</formula>
    </cfRule>
  </conditionalFormatting>
  <conditionalFormatting sqref="F31">
    <cfRule type="cellIs" dxfId="200" priority="7" operator="equal">
      <formula>0</formula>
    </cfRule>
  </conditionalFormatting>
  <conditionalFormatting sqref="F49">
    <cfRule type="cellIs" dxfId="199" priority="6" operator="equal">
      <formula>0</formula>
    </cfRule>
  </conditionalFormatting>
  <conditionalFormatting sqref="G33">
    <cfRule type="cellIs" dxfId="198" priority="5" operator="equal">
      <formula>0</formula>
    </cfRule>
  </conditionalFormatting>
  <conditionalFormatting sqref="D51">
    <cfRule type="cellIs" dxfId="197" priority="4" operator="equal">
      <formula>0</formula>
    </cfRule>
  </conditionalFormatting>
  <conditionalFormatting sqref="G51">
    <cfRule type="cellIs" dxfId="196" priority="3" operator="equal">
      <formula>0</formula>
    </cfRule>
  </conditionalFormatting>
  <conditionalFormatting sqref="D15">
    <cfRule type="cellIs" dxfId="195" priority="2" operator="equal">
      <formula>0</formula>
    </cfRule>
  </conditionalFormatting>
  <conditionalFormatting sqref="G15">
    <cfRule type="cellIs" dxfId="194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36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16</v>
      </c>
      <c r="C4" s="2">
        <v>0</v>
      </c>
      <c r="D4" s="2">
        <v>11</v>
      </c>
      <c r="E4" s="2">
        <v>1</v>
      </c>
      <c r="F4" s="2">
        <v>0</v>
      </c>
      <c r="G4" s="2">
        <f t="shared" ref="G4:G14" si="0">B4-C4-D4-E4-F4</f>
        <v>4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15</v>
      </c>
      <c r="C5" s="2">
        <v>0</v>
      </c>
      <c r="D5" s="2">
        <v>12</v>
      </c>
      <c r="E5" s="2">
        <v>0</v>
      </c>
      <c r="F5" s="2">
        <v>1</v>
      </c>
      <c r="G5" s="24">
        <f t="shared" si="0"/>
        <v>2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16</v>
      </c>
      <c r="C7" s="2">
        <v>1</v>
      </c>
      <c r="D7" s="2">
        <v>14</v>
      </c>
      <c r="E7" s="2">
        <v>0</v>
      </c>
      <c r="F7" s="2">
        <v>0</v>
      </c>
      <c r="G7" s="24">
        <f t="shared" si="0"/>
        <v>1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18</v>
      </c>
      <c r="C8" s="2">
        <v>2</v>
      </c>
      <c r="D8" s="2">
        <v>14</v>
      </c>
      <c r="E8" s="2">
        <v>0</v>
      </c>
      <c r="F8" s="2">
        <v>0</v>
      </c>
      <c r="G8" s="24">
        <f t="shared" si="0"/>
        <v>2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1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16</v>
      </c>
      <c r="C10" s="2">
        <v>2</v>
      </c>
      <c r="D10" s="2">
        <v>13</v>
      </c>
      <c r="E10" s="2">
        <v>0</v>
      </c>
      <c r="F10" s="2">
        <v>0</v>
      </c>
      <c r="G10" s="24">
        <f t="shared" si="0"/>
        <v>1</v>
      </c>
      <c r="I10" s="4">
        <f t="shared" si="1"/>
        <v>2011</v>
      </c>
      <c r="J10" s="3">
        <f t="shared" si="2"/>
        <v>1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14</v>
      </c>
      <c r="C11" s="2">
        <v>3</v>
      </c>
      <c r="D11" s="2">
        <v>9</v>
      </c>
      <c r="E11" s="2">
        <v>1</v>
      </c>
      <c r="F11" s="2">
        <v>0</v>
      </c>
      <c r="G11" s="24">
        <f t="shared" si="0"/>
        <v>1</v>
      </c>
      <c r="I11" s="4">
        <f t="shared" si="1"/>
        <v>2012</v>
      </c>
      <c r="J11" s="3">
        <f t="shared" si="2"/>
        <v>2</v>
      </c>
      <c r="K11" s="2">
        <v>0</v>
      </c>
      <c r="L11" s="2">
        <v>2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3</v>
      </c>
      <c r="K13" s="2">
        <v>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>B16-C16-D16-E16-F16</f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>B17-C17-D17-E17-F17</f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Media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5</v>
      </c>
      <c r="C22" s="2">
        <v>0</v>
      </c>
      <c r="D22" s="2">
        <v>3</v>
      </c>
      <c r="E22" s="2">
        <v>0</v>
      </c>
      <c r="F22" s="2">
        <v>0</v>
      </c>
      <c r="G22" s="2">
        <f t="shared" ref="G22:G32" si="5">B22-C22-D22-E22-F22</f>
        <v>2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3</v>
      </c>
      <c r="C23" s="2">
        <v>0</v>
      </c>
      <c r="D23" s="2">
        <v>3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4</v>
      </c>
      <c r="C25" s="2">
        <v>0</v>
      </c>
      <c r="D25" s="2">
        <v>4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7</v>
      </c>
      <c r="C26" s="2">
        <v>0</v>
      </c>
      <c r="D26" s="2">
        <v>6</v>
      </c>
      <c r="E26" s="2">
        <v>0</v>
      </c>
      <c r="F26" s="2">
        <v>0</v>
      </c>
      <c r="G26" s="2">
        <f t="shared" si="5"/>
        <v>1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6</v>
      </c>
      <c r="C28" s="2">
        <v>2</v>
      </c>
      <c r="D28" s="2">
        <v>4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6</v>
      </c>
      <c r="C29" s="2">
        <v>1</v>
      </c>
      <c r="D29" s="2">
        <v>2</v>
      </c>
      <c r="E29" s="2">
        <v>1</v>
      </c>
      <c r="F29" s="2">
        <v>0</v>
      </c>
      <c r="G29" s="2">
        <f t="shared" si="5"/>
        <v>2</v>
      </c>
      <c r="I29" s="4">
        <f t="shared" si="6"/>
        <v>2012</v>
      </c>
      <c r="J29" s="3">
        <f t="shared" si="7"/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1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1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Media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11</v>
      </c>
      <c r="C40" s="2">
        <v>0</v>
      </c>
      <c r="D40" s="2">
        <v>8</v>
      </c>
      <c r="E40" s="2">
        <v>1</v>
      </c>
      <c r="F40" s="2">
        <v>0</v>
      </c>
      <c r="G40" s="2">
        <f t="shared" ref="G40:G50" si="9">B40-C40-D40-E40-F40</f>
        <v>2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12</v>
      </c>
      <c r="C41" s="2">
        <v>0</v>
      </c>
      <c r="D41" s="2">
        <v>9</v>
      </c>
      <c r="E41" s="2">
        <v>0</v>
      </c>
      <c r="F41" s="2">
        <v>1</v>
      </c>
      <c r="G41" s="2">
        <f t="shared" si="9"/>
        <v>2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12</v>
      </c>
      <c r="C43" s="2">
        <v>1</v>
      </c>
      <c r="D43" s="2">
        <v>10</v>
      </c>
      <c r="E43" s="2">
        <v>0</v>
      </c>
      <c r="F43" s="2">
        <v>0</v>
      </c>
      <c r="G43" s="2">
        <f t="shared" si="9"/>
        <v>1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11</v>
      </c>
      <c r="C44" s="2">
        <v>2</v>
      </c>
      <c r="D44" s="2">
        <v>8</v>
      </c>
      <c r="E44" s="2">
        <v>0</v>
      </c>
      <c r="F44" s="2">
        <v>0</v>
      </c>
      <c r="G44" s="2">
        <f t="shared" si="9"/>
        <v>1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1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10</v>
      </c>
      <c r="C46" s="2">
        <v>0</v>
      </c>
      <c r="D46" s="2">
        <v>9</v>
      </c>
      <c r="E46" s="2">
        <v>0</v>
      </c>
      <c r="F46" s="2">
        <v>0</v>
      </c>
      <c r="G46" s="2">
        <f t="shared" si="9"/>
        <v>1</v>
      </c>
      <c r="I46" s="4">
        <f t="shared" si="10"/>
        <v>2011</v>
      </c>
      <c r="J46" s="3">
        <f t="shared" si="11"/>
        <v>1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8</v>
      </c>
      <c r="C47" s="2">
        <v>2</v>
      </c>
      <c r="D47" s="2">
        <v>7</v>
      </c>
      <c r="E47" s="2">
        <v>0</v>
      </c>
      <c r="F47" s="2">
        <v>0</v>
      </c>
      <c r="G47" s="2">
        <f t="shared" si="9"/>
        <v>-1</v>
      </c>
      <c r="I47" s="4">
        <f t="shared" si="10"/>
        <v>2012</v>
      </c>
      <c r="J47" s="3">
        <f t="shared" si="11"/>
        <v>1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2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6:D17">
    <cfRule type="cellIs" dxfId="193" priority="19" operator="equal">
      <formula>0</formula>
    </cfRule>
  </conditionalFormatting>
  <conditionalFormatting sqref="E15:E17">
    <cfRule type="cellIs" dxfId="192" priority="18" operator="equal">
      <formula>0</formula>
    </cfRule>
  </conditionalFormatting>
  <conditionalFormatting sqref="F15:F17">
    <cfRule type="cellIs" dxfId="191" priority="17" operator="equal">
      <formula>0</formula>
    </cfRule>
  </conditionalFormatting>
  <conditionalFormatting sqref="D33:D35">
    <cfRule type="cellIs" dxfId="190" priority="16" operator="equal">
      <formula>0</formula>
    </cfRule>
  </conditionalFormatting>
  <conditionalFormatting sqref="E32:E35">
    <cfRule type="cellIs" dxfId="189" priority="15" operator="equal">
      <formula>0</formula>
    </cfRule>
  </conditionalFormatting>
  <conditionalFormatting sqref="F32:F35">
    <cfRule type="cellIs" dxfId="188" priority="14" operator="equal">
      <formula>0</formula>
    </cfRule>
  </conditionalFormatting>
  <conditionalFormatting sqref="D52:D53">
    <cfRule type="cellIs" dxfId="187" priority="13" operator="equal">
      <formula>0</formula>
    </cfRule>
  </conditionalFormatting>
  <conditionalFormatting sqref="E50:E53">
    <cfRule type="cellIs" dxfId="186" priority="12" operator="equal">
      <formula>0</formula>
    </cfRule>
  </conditionalFormatting>
  <conditionalFormatting sqref="F50:F53">
    <cfRule type="cellIs" dxfId="185" priority="11" operator="equal">
      <formula>0</formula>
    </cfRule>
  </conditionalFormatting>
  <conditionalFormatting sqref="E14">
    <cfRule type="cellIs" dxfId="184" priority="10" operator="equal">
      <formula>0</formula>
    </cfRule>
  </conditionalFormatting>
  <conditionalFormatting sqref="F14">
    <cfRule type="cellIs" dxfId="183" priority="9" operator="equal">
      <formula>0</formula>
    </cfRule>
  </conditionalFormatting>
  <conditionalFormatting sqref="F13">
    <cfRule type="cellIs" dxfId="182" priority="8" operator="equal">
      <formula>0</formula>
    </cfRule>
  </conditionalFormatting>
  <conditionalFormatting sqref="F31">
    <cfRule type="cellIs" dxfId="181" priority="7" operator="equal">
      <formula>0</formula>
    </cfRule>
  </conditionalFormatting>
  <conditionalFormatting sqref="F49">
    <cfRule type="cellIs" dxfId="180" priority="6" operator="equal">
      <formula>0</formula>
    </cfRule>
  </conditionalFormatting>
  <conditionalFormatting sqref="G33">
    <cfRule type="cellIs" dxfId="179" priority="5" operator="equal">
      <formula>0</formula>
    </cfRule>
  </conditionalFormatting>
  <conditionalFormatting sqref="D51">
    <cfRule type="cellIs" dxfId="178" priority="4" operator="equal">
      <formula>0</formula>
    </cfRule>
  </conditionalFormatting>
  <conditionalFormatting sqref="G51">
    <cfRule type="cellIs" dxfId="177" priority="3" operator="equal">
      <formula>0</formula>
    </cfRule>
  </conditionalFormatting>
  <conditionalFormatting sqref="D15">
    <cfRule type="cellIs" dxfId="176" priority="2" operator="equal">
      <formula>0</formula>
    </cfRule>
  </conditionalFormatting>
  <conditionalFormatting sqref="G15">
    <cfRule type="cellIs" dxfId="175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37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19</v>
      </c>
      <c r="C4" s="2">
        <v>0</v>
      </c>
      <c r="D4" s="2">
        <v>11</v>
      </c>
      <c r="E4" s="2">
        <v>0</v>
      </c>
      <c r="F4" s="2">
        <v>0</v>
      </c>
      <c r="G4" s="2">
        <f t="shared" ref="G4:G14" si="0">B4-C4-D4-E4-F4</f>
        <v>8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18</v>
      </c>
      <c r="C5" s="2">
        <v>1</v>
      </c>
      <c r="D5" s="2">
        <v>10</v>
      </c>
      <c r="E5" s="2">
        <v>1</v>
      </c>
      <c r="F5" s="2">
        <v>1</v>
      </c>
      <c r="G5" s="24">
        <f t="shared" si="0"/>
        <v>5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18</v>
      </c>
      <c r="C6" s="2">
        <v>1</v>
      </c>
      <c r="D6" s="2">
        <v>4</v>
      </c>
      <c r="E6" s="2">
        <v>3</v>
      </c>
      <c r="F6" s="2">
        <v>0</v>
      </c>
      <c r="G6" s="24">
        <f t="shared" si="0"/>
        <v>10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18</v>
      </c>
      <c r="C7" s="2">
        <v>4</v>
      </c>
      <c r="D7" s="2">
        <v>9</v>
      </c>
      <c r="E7" s="2">
        <v>1</v>
      </c>
      <c r="F7" s="2">
        <v>1</v>
      </c>
      <c r="G7" s="24">
        <f t="shared" si="0"/>
        <v>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20</v>
      </c>
      <c r="C8" s="2">
        <v>7</v>
      </c>
      <c r="D8" s="2">
        <v>10</v>
      </c>
      <c r="E8" s="2">
        <v>3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22</v>
      </c>
      <c r="C9" s="2">
        <v>6</v>
      </c>
      <c r="D9" s="2">
        <v>12</v>
      </c>
      <c r="E9" s="2">
        <v>0</v>
      </c>
      <c r="F9" s="2">
        <v>1</v>
      </c>
      <c r="G9" s="24">
        <f t="shared" si="0"/>
        <v>3</v>
      </c>
      <c r="I9" s="4">
        <f t="shared" si="1"/>
        <v>2010</v>
      </c>
      <c r="J9" s="3">
        <f t="shared" si="2"/>
        <v>6</v>
      </c>
      <c r="K9" s="2">
        <v>6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21</v>
      </c>
      <c r="C10" s="2">
        <v>3</v>
      </c>
      <c r="D10" s="2">
        <v>16</v>
      </c>
      <c r="E10" s="2">
        <v>0</v>
      </c>
      <c r="F10" s="2">
        <v>1</v>
      </c>
      <c r="G10" s="24">
        <f t="shared" si="0"/>
        <v>1</v>
      </c>
      <c r="I10" s="4">
        <f t="shared" si="1"/>
        <v>2011</v>
      </c>
      <c r="J10" s="3">
        <f t="shared" si="2"/>
        <v>10</v>
      </c>
      <c r="K10" s="2">
        <v>3</v>
      </c>
      <c r="L10" s="2">
        <v>1</v>
      </c>
      <c r="M10" s="2">
        <v>0</v>
      </c>
      <c r="N10" s="2">
        <v>0</v>
      </c>
      <c r="O10" s="2">
        <v>0</v>
      </c>
      <c r="P10" s="2">
        <v>6</v>
      </c>
    </row>
    <row r="11" spans="1:17" s="1" customFormat="1" ht="12" x14ac:dyDescent="0.2">
      <c r="A11" s="4">
        <f t="shared" si="3"/>
        <v>2012</v>
      </c>
      <c r="B11" s="3">
        <v>22</v>
      </c>
      <c r="C11" s="2">
        <v>4</v>
      </c>
      <c r="D11" s="2">
        <v>16</v>
      </c>
      <c r="E11" s="2">
        <v>1</v>
      </c>
      <c r="F11" s="2">
        <v>1</v>
      </c>
      <c r="G11" s="24">
        <f t="shared" si="0"/>
        <v>0</v>
      </c>
      <c r="I11" s="4">
        <f t="shared" si="1"/>
        <v>2012</v>
      </c>
      <c r="J11" s="3">
        <f t="shared" si="2"/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2</v>
      </c>
    </row>
    <row r="12" spans="1:17" s="1" customFormat="1" ht="12" x14ac:dyDescent="0.2">
      <c r="A12" s="4">
        <f t="shared" si="3"/>
        <v>2013</v>
      </c>
      <c r="B12" s="3">
        <v>21</v>
      </c>
      <c r="C12" s="2">
        <v>6</v>
      </c>
      <c r="D12" s="2">
        <v>14</v>
      </c>
      <c r="E12" s="2">
        <v>0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4</v>
      </c>
      <c r="K12" s="2">
        <v>3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21</v>
      </c>
      <c r="C13" s="2">
        <v>5</v>
      </c>
      <c r="D13" s="2">
        <v>14</v>
      </c>
      <c r="E13" s="2">
        <v>0</v>
      </c>
      <c r="F13" s="6">
        <v>0</v>
      </c>
      <c r="G13" s="2">
        <f t="shared" si="0"/>
        <v>2</v>
      </c>
      <c r="I13" s="4">
        <f t="shared" si="1"/>
        <v>2014</v>
      </c>
      <c r="J13" s="3">
        <f t="shared" si="2"/>
        <v>4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3</v>
      </c>
    </row>
    <row r="14" spans="1:17" s="1" customFormat="1" ht="12" x14ac:dyDescent="0.2">
      <c r="A14" s="4">
        <f t="shared" si="3"/>
        <v>2015</v>
      </c>
      <c r="B14" s="3">
        <v>25</v>
      </c>
      <c r="C14" s="2">
        <v>6</v>
      </c>
      <c r="D14" s="2">
        <v>12</v>
      </c>
      <c r="E14" s="6">
        <v>0</v>
      </c>
      <c r="F14" s="6">
        <v>0</v>
      </c>
      <c r="G14" s="2">
        <f t="shared" si="0"/>
        <v>7</v>
      </c>
      <c r="I14" s="4">
        <f t="shared" si="1"/>
        <v>2015</v>
      </c>
      <c r="J14" s="3">
        <f t="shared" si="2"/>
        <v>6</v>
      </c>
      <c r="K14" s="2">
        <v>0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19</v>
      </c>
      <c r="C15" s="2">
        <v>3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6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  <c r="P15" s="2">
        <v>4</v>
      </c>
    </row>
    <row r="16" spans="1:17" s="1" customFormat="1" ht="12" x14ac:dyDescent="0.2">
      <c r="A16" s="4">
        <f t="shared" si="3"/>
        <v>2017</v>
      </c>
      <c r="B16" s="3">
        <v>21</v>
      </c>
      <c r="C16" s="2">
        <v>2</v>
      </c>
      <c r="D16" s="6">
        <v>0</v>
      </c>
      <c r="E16" s="6">
        <v>0</v>
      </c>
      <c r="F16" s="6">
        <v>0</v>
      </c>
      <c r="G16" s="5">
        <f>B16-C16-D16-E16-F16</f>
        <v>19</v>
      </c>
      <c r="I16" s="4">
        <f t="shared" si="1"/>
        <v>2017</v>
      </c>
      <c r="J16" s="3">
        <f t="shared" si="2"/>
        <v>6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5</v>
      </c>
    </row>
    <row r="17" spans="1:17" s="1" customFormat="1" ht="12" x14ac:dyDescent="0.2">
      <c r="A17" s="4">
        <f t="shared" si="3"/>
        <v>2018</v>
      </c>
      <c r="B17" s="3">
        <v>18</v>
      </c>
      <c r="C17" s="2">
        <v>0</v>
      </c>
      <c r="D17" s="6">
        <v>0</v>
      </c>
      <c r="E17" s="6">
        <v>0</v>
      </c>
      <c r="F17" s="6">
        <v>0</v>
      </c>
      <c r="G17" s="5">
        <f>B17-C17-D17-E17-F17</f>
        <v>18</v>
      </c>
      <c r="I17" s="4">
        <f t="shared" si="1"/>
        <v>2018</v>
      </c>
      <c r="J17" s="3">
        <f t="shared" si="2"/>
        <v>4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2</v>
      </c>
    </row>
    <row r="18" spans="1:17" x14ac:dyDescent="0.25">
      <c r="J18" s="20"/>
    </row>
    <row r="19" spans="1:17" s="14" customFormat="1" ht="15.75" x14ac:dyDescent="0.25">
      <c r="A19" s="19" t="str">
        <f>A1</f>
        <v>Närvårdare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4</v>
      </c>
      <c r="C22" s="2">
        <v>0</v>
      </c>
      <c r="D22" s="2">
        <v>1</v>
      </c>
      <c r="E22" s="2">
        <v>0</v>
      </c>
      <c r="F22" s="2">
        <v>0</v>
      </c>
      <c r="G22" s="2">
        <f t="shared" ref="G22:G32" si="5">B22-C22-D22-E22-F22</f>
        <v>3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1</v>
      </c>
      <c r="C23" s="2">
        <v>0</v>
      </c>
      <c r="D23" s="2">
        <v>1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3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3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3</v>
      </c>
      <c r="C25" s="2">
        <v>1</v>
      </c>
      <c r="D25" s="2">
        <v>0</v>
      </c>
      <c r="E25" s="2">
        <v>0</v>
      </c>
      <c r="F25" s="2">
        <v>0</v>
      </c>
      <c r="G25" s="2">
        <f t="shared" si="5"/>
        <v>2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2</v>
      </c>
      <c r="C26" s="2">
        <v>1</v>
      </c>
      <c r="D26" s="2">
        <v>0</v>
      </c>
      <c r="E26" s="2">
        <v>1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1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1</v>
      </c>
      <c r="I27" s="4">
        <f t="shared" si="6"/>
        <v>2010</v>
      </c>
      <c r="J27" s="3">
        <f t="shared" si="7"/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5</v>
      </c>
      <c r="C28" s="2">
        <v>2</v>
      </c>
      <c r="D28" s="2">
        <v>1</v>
      </c>
      <c r="E28" s="2">
        <v>0</v>
      </c>
      <c r="F28" s="2">
        <v>1</v>
      </c>
      <c r="G28" s="2">
        <f t="shared" si="5"/>
        <v>1</v>
      </c>
      <c r="I28" s="4">
        <f t="shared" si="6"/>
        <v>2011</v>
      </c>
      <c r="J28" s="3">
        <f t="shared" si="7"/>
        <v>2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</row>
    <row r="29" spans="1:17" s="1" customFormat="1" ht="12" x14ac:dyDescent="0.2">
      <c r="A29" s="4">
        <f t="shared" si="4"/>
        <v>2012</v>
      </c>
      <c r="B29" s="3">
        <v>3</v>
      </c>
      <c r="C29" s="2">
        <v>2</v>
      </c>
      <c r="D29" s="2">
        <v>0</v>
      </c>
      <c r="E29" s="2">
        <v>1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4</v>
      </c>
      <c r="C30" s="2">
        <v>4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1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4</v>
      </c>
      <c r="C31" s="2">
        <v>2</v>
      </c>
      <c r="D31" s="2">
        <v>2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2</v>
      </c>
    </row>
    <row r="32" spans="1:17" s="1" customFormat="1" ht="12" x14ac:dyDescent="0.2">
      <c r="A32" s="4">
        <f t="shared" si="4"/>
        <v>2015</v>
      </c>
      <c r="B32" s="3">
        <v>6</v>
      </c>
      <c r="C32" s="2">
        <v>3</v>
      </c>
      <c r="D32" s="2">
        <v>1</v>
      </c>
      <c r="E32" s="6">
        <v>0</v>
      </c>
      <c r="F32" s="6">
        <v>0</v>
      </c>
      <c r="G32" s="2">
        <f t="shared" si="5"/>
        <v>2</v>
      </c>
      <c r="I32" s="4">
        <f t="shared" si="6"/>
        <v>2015</v>
      </c>
      <c r="J32" s="3">
        <f t="shared" si="7"/>
        <v>4</v>
      </c>
      <c r="K32" s="2">
        <v>0</v>
      </c>
      <c r="L32" s="2">
        <v>4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4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</row>
    <row r="34" spans="1:17" s="1" customFormat="1" ht="12" x14ac:dyDescent="0.2">
      <c r="A34" s="4">
        <f t="shared" si="4"/>
        <v>2017</v>
      </c>
      <c r="B34" s="3">
        <v>3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3</v>
      </c>
      <c r="I34" s="4">
        <f t="shared" si="6"/>
        <v>2017</v>
      </c>
      <c r="J34" s="3">
        <f t="shared" si="7"/>
        <v>4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3</v>
      </c>
    </row>
    <row r="35" spans="1:17" s="1" customFormat="1" ht="12" x14ac:dyDescent="0.2">
      <c r="A35" s="4">
        <f t="shared" si="4"/>
        <v>2018</v>
      </c>
      <c r="B35" s="3">
        <v>1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Närvårdare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15</v>
      </c>
      <c r="C40" s="2">
        <v>0</v>
      </c>
      <c r="D40" s="2">
        <v>10</v>
      </c>
      <c r="E40" s="2">
        <v>0</v>
      </c>
      <c r="F40" s="2">
        <v>0</v>
      </c>
      <c r="G40" s="2">
        <f t="shared" ref="G40:G50" si="9">B40-C40-D40-E40-F40</f>
        <v>5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17</v>
      </c>
      <c r="C41" s="2">
        <v>1</v>
      </c>
      <c r="D41" s="2">
        <v>9</v>
      </c>
      <c r="E41" s="2">
        <v>1</v>
      </c>
      <c r="F41" s="2">
        <v>1</v>
      </c>
      <c r="G41" s="2">
        <f t="shared" si="9"/>
        <v>5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15</v>
      </c>
      <c r="C42" s="2">
        <v>1</v>
      </c>
      <c r="D42" s="2">
        <v>4</v>
      </c>
      <c r="E42" s="2">
        <v>3</v>
      </c>
      <c r="F42" s="2">
        <v>0</v>
      </c>
      <c r="G42" s="2">
        <f t="shared" si="9"/>
        <v>7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15</v>
      </c>
      <c r="C43" s="2">
        <v>3</v>
      </c>
      <c r="D43" s="2">
        <v>9</v>
      </c>
      <c r="E43" s="2">
        <v>1</v>
      </c>
      <c r="F43" s="2">
        <v>1</v>
      </c>
      <c r="G43" s="2">
        <f t="shared" si="9"/>
        <v>1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18</v>
      </c>
      <c r="C44" s="2">
        <v>6</v>
      </c>
      <c r="D44" s="2">
        <v>10</v>
      </c>
      <c r="E44" s="2">
        <v>2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21</v>
      </c>
      <c r="C45" s="2">
        <v>6</v>
      </c>
      <c r="D45" s="2">
        <v>12</v>
      </c>
      <c r="E45" s="2">
        <v>0</v>
      </c>
      <c r="F45" s="2">
        <v>1</v>
      </c>
      <c r="G45" s="2">
        <f t="shared" si="9"/>
        <v>2</v>
      </c>
      <c r="I45" s="4">
        <f t="shared" si="10"/>
        <v>2010</v>
      </c>
      <c r="J45" s="3">
        <f t="shared" si="11"/>
        <v>5</v>
      </c>
      <c r="K45" s="2">
        <v>5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16</v>
      </c>
      <c r="C46" s="2">
        <v>1</v>
      </c>
      <c r="D46" s="2">
        <v>15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8</v>
      </c>
      <c r="K46" s="2">
        <v>2</v>
      </c>
      <c r="L46" s="2">
        <v>1</v>
      </c>
      <c r="M46" s="2">
        <v>0</v>
      </c>
      <c r="N46" s="2">
        <v>0</v>
      </c>
      <c r="O46" s="2">
        <v>0</v>
      </c>
      <c r="P46" s="2">
        <v>5</v>
      </c>
    </row>
    <row r="47" spans="1:17" s="1" customFormat="1" ht="12" x14ac:dyDescent="0.2">
      <c r="A47" s="4">
        <f t="shared" si="8"/>
        <v>2012</v>
      </c>
      <c r="B47" s="3">
        <v>19</v>
      </c>
      <c r="C47" s="2">
        <v>2</v>
      </c>
      <c r="D47" s="2">
        <v>16</v>
      </c>
      <c r="E47" s="2">
        <v>0</v>
      </c>
      <c r="F47" s="2">
        <v>1</v>
      </c>
      <c r="G47" s="2">
        <f t="shared" si="9"/>
        <v>0</v>
      </c>
      <c r="I47" s="4">
        <f t="shared" si="10"/>
        <v>2012</v>
      </c>
      <c r="J47" s="3">
        <f t="shared" si="11"/>
        <v>2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2</v>
      </c>
    </row>
    <row r="48" spans="1:17" s="1" customFormat="1" ht="12" x14ac:dyDescent="0.2">
      <c r="A48" s="4">
        <f t="shared" si="8"/>
        <v>2013</v>
      </c>
      <c r="B48" s="3">
        <v>17</v>
      </c>
      <c r="C48" s="2">
        <v>2</v>
      </c>
      <c r="D48" s="2">
        <v>14</v>
      </c>
      <c r="E48" s="2">
        <v>0</v>
      </c>
      <c r="F48" s="2">
        <v>0</v>
      </c>
      <c r="G48" s="2">
        <f t="shared" si="9"/>
        <v>1</v>
      </c>
      <c r="I48" s="4">
        <f t="shared" si="10"/>
        <v>2013</v>
      </c>
      <c r="J48" s="3">
        <f t="shared" si="11"/>
        <v>3</v>
      </c>
      <c r="K48" s="2">
        <v>3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17</v>
      </c>
      <c r="C49" s="2">
        <v>3</v>
      </c>
      <c r="D49" s="2">
        <v>12</v>
      </c>
      <c r="E49" s="2">
        <v>0</v>
      </c>
      <c r="F49" s="6">
        <v>0</v>
      </c>
      <c r="G49" s="2">
        <f t="shared" si="9"/>
        <v>2</v>
      </c>
      <c r="I49" s="4">
        <f t="shared" si="10"/>
        <v>2014</v>
      </c>
      <c r="J49" s="3">
        <f t="shared" si="11"/>
        <v>2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1</v>
      </c>
    </row>
    <row r="50" spans="1:16" s="1" customFormat="1" ht="12" x14ac:dyDescent="0.2">
      <c r="A50" s="4">
        <f t="shared" si="8"/>
        <v>2015</v>
      </c>
      <c r="B50" s="3">
        <v>19</v>
      </c>
      <c r="C50" s="2">
        <v>3</v>
      </c>
      <c r="D50" s="2">
        <v>11</v>
      </c>
      <c r="E50" s="6">
        <v>0</v>
      </c>
      <c r="F50" s="6">
        <v>0</v>
      </c>
      <c r="G50" s="2">
        <f t="shared" si="9"/>
        <v>5</v>
      </c>
      <c r="I50" s="4">
        <f t="shared" si="10"/>
        <v>2015</v>
      </c>
      <c r="J50" s="3">
        <f t="shared" si="11"/>
        <v>2</v>
      </c>
      <c r="K50" s="2">
        <v>0</v>
      </c>
      <c r="L50" s="2">
        <v>2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15</v>
      </c>
      <c r="C51" s="2">
        <v>3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5</v>
      </c>
      <c r="K51" s="2">
        <v>2</v>
      </c>
      <c r="L51" s="2">
        <v>0</v>
      </c>
      <c r="M51" s="2">
        <v>0</v>
      </c>
      <c r="N51" s="2">
        <v>0</v>
      </c>
      <c r="O51" s="2">
        <v>0</v>
      </c>
      <c r="P51" s="2">
        <v>3</v>
      </c>
    </row>
    <row r="52" spans="1:16" s="1" customFormat="1" ht="12" x14ac:dyDescent="0.2">
      <c r="A52" s="4">
        <f t="shared" si="8"/>
        <v>2017</v>
      </c>
      <c r="B52" s="3">
        <v>18</v>
      </c>
      <c r="C52" s="2">
        <v>2</v>
      </c>
      <c r="D52" s="6">
        <v>0</v>
      </c>
      <c r="E52" s="6">
        <v>0</v>
      </c>
      <c r="F52" s="6">
        <v>0</v>
      </c>
      <c r="G52" s="5">
        <f>B52-C52-D52-E52-F52</f>
        <v>16</v>
      </c>
      <c r="I52" s="4">
        <f t="shared" si="10"/>
        <v>2017</v>
      </c>
      <c r="J52" s="3">
        <f t="shared" si="11"/>
        <v>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2</v>
      </c>
    </row>
    <row r="53" spans="1:16" s="1" customFormat="1" ht="12" x14ac:dyDescent="0.2">
      <c r="A53" s="4">
        <f t="shared" si="8"/>
        <v>2018</v>
      </c>
      <c r="B53" s="3">
        <v>17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17</v>
      </c>
      <c r="I53" s="4">
        <f t="shared" si="10"/>
        <v>2018</v>
      </c>
      <c r="J53" s="3">
        <f t="shared" si="11"/>
        <v>4</v>
      </c>
      <c r="K53" s="2">
        <v>1</v>
      </c>
      <c r="L53" s="2">
        <v>1</v>
      </c>
      <c r="M53" s="2">
        <v>0</v>
      </c>
      <c r="N53" s="2">
        <v>0</v>
      </c>
      <c r="O53" s="2">
        <v>0</v>
      </c>
      <c r="P53" s="2">
        <v>2</v>
      </c>
    </row>
  </sheetData>
  <conditionalFormatting sqref="D16:D17">
    <cfRule type="cellIs" dxfId="174" priority="19" operator="equal">
      <formula>0</formula>
    </cfRule>
  </conditionalFormatting>
  <conditionalFormatting sqref="E15:E17">
    <cfRule type="cellIs" dxfId="173" priority="18" operator="equal">
      <formula>0</formula>
    </cfRule>
  </conditionalFormatting>
  <conditionalFormatting sqref="F15:F17">
    <cfRule type="cellIs" dxfId="172" priority="17" operator="equal">
      <formula>0</formula>
    </cfRule>
  </conditionalFormatting>
  <conditionalFormatting sqref="D33:D35">
    <cfRule type="cellIs" dxfId="171" priority="16" operator="equal">
      <formula>0</formula>
    </cfRule>
  </conditionalFormatting>
  <conditionalFormatting sqref="E32:E35">
    <cfRule type="cellIs" dxfId="170" priority="15" operator="equal">
      <formula>0</formula>
    </cfRule>
  </conditionalFormatting>
  <conditionalFormatting sqref="F32:F35">
    <cfRule type="cellIs" dxfId="169" priority="14" operator="equal">
      <formula>0</formula>
    </cfRule>
  </conditionalFormatting>
  <conditionalFormatting sqref="D52:D53">
    <cfRule type="cellIs" dxfId="168" priority="13" operator="equal">
      <formula>0</formula>
    </cfRule>
  </conditionalFormatting>
  <conditionalFormatting sqref="E50:E53">
    <cfRule type="cellIs" dxfId="167" priority="12" operator="equal">
      <formula>0</formula>
    </cfRule>
  </conditionalFormatting>
  <conditionalFormatting sqref="F50:F53">
    <cfRule type="cellIs" dxfId="166" priority="11" operator="equal">
      <formula>0</formula>
    </cfRule>
  </conditionalFormatting>
  <conditionalFormatting sqref="E14">
    <cfRule type="cellIs" dxfId="165" priority="10" operator="equal">
      <formula>0</formula>
    </cfRule>
  </conditionalFormatting>
  <conditionalFormatting sqref="F14">
    <cfRule type="cellIs" dxfId="164" priority="9" operator="equal">
      <formula>0</formula>
    </cfRule>
  </conditionalFormatting>
  <conditionalFormatting sqref="F13">
    <cfRule type="cellIs" dxfId="163" priority="8" operator="equal">
      <formula>0</formula>
    </cfRule>
  </conditionalFormatting>
  <conditionalFormatting sqref="F31">
    <cfRule type="cellIs" dxfId="162" priority="7" operator="equal">
      <formula>0</formula>
    </cfRule>
  </conditionalFormatting>
  <conditionalFormatting sqref="F49">
    <cfRule type="cellIs" dxfId="161" priority="6" operator="equal">
      <formula>0</formula>
    </cfRule>
  </conditionalFormatting>
  <conditionalFormatting sqref="G33">
    <cfRule type="cellIs" dxfId="160" priority="5" operator="equal">
      <formula>0</formula>
    </cfRule>
  </conditionalFormatting>
  <conditionalFormatting sqref="D51">
    <cfRule type="cellIs" dxfId="159" priority="4" operator="equal">
      <formula>0</formula>
    </cfRule>
  </conditionalFormatting>
  <conditionalFormatting sqref="G51">
    <cfRule type="cellIs" dxfId="158" priority="3" operator="equal">
      <formula>0</formula>
    </cfRule>
  </conditionalFormatting>
  <conditionalFormatting sqref="D15">
    <cfRule type="cellIs" dxfId="157" priority="2" operator="equal">
      <formula>0</formula>
    </cfRule>
  </conditionalFormatting>
  <conditionalFormatting sqref="G15">
    <cfRule type="cellIs" dxfId="156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20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30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16</v>
      </c>
      <c r="C4" s="2">
        <v>0</v>
      </c>
      <c r="D4" s="2">
        <v>15</v>
      </c>
      <c r="E4" s="2">
        <v>0</v>
      </c>
      <c r="F4" s="2">
        <v>0</v>
      </c>
      <c r="G4" s="2">
        <f t="shared" ref="G4:G17" si="0">B4-C4-D4-E4-F4</f>
        <v>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16</v>
      </c>
      <c r="C6" s="2">
        <v>0</v>
      </c>
      <c r="D6" s="2">
        <v>15</v>
      </c>
      <c r="E6" s="2">
        <v>0</v>
      </c>
      <c r="F6" s="2">
        <v>0</v>
      </c>
      <c r="G6" s="24">
        <f t="shared" si="0"/>
        <v>1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16</v>
      </c>
      <c r="C7" s="2">
        <v>0</v>
      </c>
      <c r="D7" s="2">
        <v>13</v>
      </c>
      <c r="E7" s="2">
        <v>0</v>
      </c>
      <c r="F7" s="2">
        <v>0</v>
      </c>
      <c r="G7" s="24">
        <f t="shared" si="0"/>
        <v>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25</v>
      </c>
      <c r="C9" s="2">
        <v>3</v>
      </c>
      <c r="D9" s="2">
        <v>21</v>
      </c>
      <c r="E9" s="2">
        <v>0</v>
      </c>
      <c r="F9" s="2">
        <v>0</v>
      </c>
      <c r="G9" s="24">
        <f t="shared" si="0"/>
        <v>1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14</v>
      </c>
      <c r="C10" s="2">
        <v>1</v>
      </c>
      <c r="D10" s="2">
        <v>13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2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12</v>
      </c>
      <c r="C12" s="2">
        <v>1</v>
      </c>
      <c r="D12" s="2">
        <v>8</v>
      </c>
      <c r="E12" s="2">
        <v>1</v>
      </c>
      <c r="F12" s="2">
        <v>0</v>
      </c>
      <c r="G12" s="24">
        <f t="shared" si="0"/>
        <v>2</v>
      </c>
      <c r="I12" s="4">
        <f t="shared" si="1"/>
        <v>2013</v>
      </c>
      <c r="J12" s="3">
        <f t="shared" si="2"/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12</v>
      </c>
      <c r="C13" s="2">
        <v>2</v>
      </c>
      <c r="D13" s="2">
        <v>9</v>
      </c>
      <c r="E13" s="2">
        <v>1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2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15</v>
      </c>
      <c r="C14" s="2">
        <v>1</v>
      </c>
      <c r="D14" s="2">
        <v>11</v>
      </c>
      <c r="E14" s="6">
        <v>0</v>
      </c>
      <c r="F14" s="6">
        <v>0</v>
      </c>
      <c r="G14" s="2">
        <f t="shared" si="0"/>
        <v>3</v>
      </c>
      <c r="I14" s="4">
        <f t="shared" si="1"/>
        <v>2015</v>
      </c>
      <c r="J14" s="3">
        <f t="shared" si="2"/>
        <v>1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15</v>
      </c>
      <c r="C15" s="2">
        <v>1</v>
      </c>
      <c r="D15" s="6">
        <v>0</v>
      </c>
      <c r="E15" s="6">
        <v>0</v>
      </c>
      <c r="F15" s="6">
        <v>0</v>
      </c>
      <c r="G15" s="5">
        <f t="shared" si="0"/>
        <v>14</v>
      </c>
      <c r="I15" s="4">
        <f t="shared" si="1"/>
        <v>2016</v>
      </c>
      <c r="J15" s="3">
        <f t="shared" si="2"/>
        <v>2</v>
      </c>
      <c r="K15" s="2">
        <v>0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1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14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14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Byggteknik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30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16</v>
      </c>
      <c r="C22" s="2">
        <v>0</v>
      </c>
      <c r="D22" s="2">
        <v>15</v>
      </c>
      <c r="E22" s="2">
        <v>0</v>
      </c>
      <c r="F22" s="2">
        <v>0</v>
      </c>
      <c r="G22" s="2">
        <f t="shared" ref="G22:G32" si="5">B22-C22-D22-E22-F22</f>
        <v>1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13</v>
      </c>
      <c r="C24" s="2">
        <v>0</v>
      </c>
      <c r="D24" s="2">
        <v>12</v>
      </c>
      <c r="E24" s="2">
        <v>0</v>
      </c>
      <c r="F24" s="2">
        <v>0</v>
      </c>
      <c r="G24" s="2">
        <f t="shared" si="5"/>
        <v>1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15</v>
      </c>
      <c r="C25" s="2">
        <v>0</v>
      </c>
      <c r="D25" s="2">
        <v>13</v>
      </c>
      <c r="E25" s="2">
        <v>0</v>
      </c>
      <c r="F25" s="2">
        <v>0</v>
      </c>
      <c r="G25" s="2">
        <f t="shared" si="5"/>
        <v>2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23</v>
      </c>
      <c r="C27" s="2">
        <v>3</v>
      </c>
      <c r="D27" s="2">
        <v>19</v>
      </c>
      <c r="E27" s="2">
        <v>0</v>
      </c>
      <c r="F27" s="2">
        <v>0</v>
      </c>
      <c r="G27" s="2">
        <f t="shared" si="5"/>
        <v>1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13</v>
      </c>
      <c r="C28" s="2">
        <v>1</v>
      </c>
      <c r="D28" s="2">
        <v>12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2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11</v>
      </c>
      <c r="C30" s="2">
        <v>1</v>
      </c>
      <c r="D30" s="2">
        <v>7</v>
      </c>
      <c r="E30" s="2">
        <v>1</v>
      </c>
      <c r="F30" s="2">
        <v>0</v>
      </c>
      <c r="G30" s="2">
        <f t="shared" si="5"/>
        <v>2</v>
      </c>
      <c r="I30" s="4">
        <f t="shared" si="6"/>
        <v>2013</v>
      </c>
      <c r="J30" s="3">
        <f t="shared" si="7"/>
        <v>1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12</v>
      </c>
      <c r="C31" s="2">
        <v>2</v>
      </c>
      <c r="D31" s="2">
        <v>9</v>
      </c>
      <c r="E31" s="2">
        <v>1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2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14</v>
      </c>
      <c r="C32" s="2">
        <v>1</v>
      </c>
      <c r="D32" s="2">
        <v>11</v>
      </c>
      <c r="E32" s="6">
        <v>0</v>
      </c>
      <c r="F32" s="6">
        <v>0</v>
      </c>
      <c r="G32" s="2">
        <f t="shared" si="5"/>
        <v>2</v>
      </c>
      <c r="I32" s="4">
        <f t="shared" si="6"/>
        <v>2015</v>
      </c>
      <c r="J32" s="3">
        <f t="shared" si="7"/>
        <v>1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13</v>
      </c>
      <c r="C33" s="2">
        <v>1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2</v>
      </c>
      <c r="K33" s="2">
        <v>0</v>
      </c>
      <c r="L33" s="2">
        <v>0</v>
      </c>
      <c r="M33" s="2">
        <v>1</v>
      </c>
      <c r="N33" s="2">
        <v>1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1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12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12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Byggteknik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30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3</v>
      </c>
      <c r="C42" s="2">
        <v>0</v>
      </c>
      <c r="D42" s="2">
        <v>3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1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2</v>
      </c>
      <c r="C45" s="2">
        <v>0</v>
      </c>
      <c r="D45" s="2">
        <v>2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</v>
      </c>
      <c r="C46" s="2">
        <v>0</v>
      </c>
      <c r="D46" s="2">
        <v>1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1</v>
      </c>
      <c r="C48" s="2">
        <v>0</v>
      </c>
      <c r="D48" s="2">
        <v>1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1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1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2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2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2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469" priority="17" operator="equal">
      <formula>0</formula>
    </cfRule>
  </conditionalFormatting>
  <conditionalFormatting sqref="E15:E17">
    <cfRule type="cellIs" dxfId="468" priority="16" operator="equal">
      <formula>0</formula>
    </cfRule>
  </conditionalFormatting>
  <conditionalFormatting sqref="F15:F17">
    <cfRule type="cellIs" dxfId="467" priority="15" operator="equal">
      <formula>0</formula>
    </cfRule>
  </conditionalFormatting>
  <conditionalFormatting sqref="D33:D35">
    <cfRule type="cellIs" dxfId="466" priority="14" operator="equal">
      <formula>0</formula>
    </cfRule>
  </conditionalFormatting>
  <conditionalFormatting sqref="E32:E35">
    <cfRule type="cellIs" dxfId="465" priority="13" operator="equal">
      <formula>0</formula>
    </cfRule>
  </conditionalFormatting>
  <conditionalFormatting sqref="F32:F35">
    <cfRule type="cellIs" dxfId="464" priority="12" operator="equal">
      <formula>0</formula>
    </cfRule>
  </conditionalFormatting>
  <conditionalFormatting sqref="D52:D53">
    <cfRule type="cellIs" dxfId="463" priority="11" operator="equal">
      <formula>0</formula>
    </cfRule>
  </conditionalFormatting>
  <conditionalFormatting sqref="E50:E53">
    <cfRule type="cellIs" dxfId="462" priority="10" operator="equal">
      <formula>0</formula>
    </cfRule>
  </conditionalFormatting>
  <conditionalFormatting sqref="F50:F53">
    <cfRule type="cellIs" dxfId="461" priority="9" operator="equal">
      <formula>0</formula>
    </cfRule>
  </conditionalFormatting>
  <conditionalFormatting sqref="E14">
    <cfRule type="cellIs" dxfId="460" priority="8" operator="equal">
      <formula>0</formula>
    </cfRule>
  </conditionalFormatting>
  <conditionalFormatting sqref="F14">
    <cfRule type="cellIs" dxfId="459" priority="7" operator="equal">
      <formula>0</formula>
    </cfRule>
  </conditionalFormatting>
  <conditionalFormatting sqref="F13">
    <cfRule type="cellIs" dxfId="458" priority="6" operator="equal">
      <formula>0</formula>
    </cfRule>
  </conditionalFormatting>
  <conditionalFormatting sqref="F31">
    <cfRule type="cellIs" dxfId="457" priority="5" operator="equal">
      <formula>0</formula>
    </cfRule>
  </conditionalFormatting>
  <conditionalFormatting sqref="F49">
    <cfRule type="cellIs" dxfId="456" priority="4" operator="equal">
      <formula>0</formula>
    </cfRule>
  </conditionalFormatting>
  <conditionalFormatting sqref="G33">
    <cfRule type="cellIs" dxfId="455" priority="3" operator="equal">
      <formula>0</formula>
    </cfRule>
  </conditionalFormatting>
  <conditionalFormatting sqref="D51">
    <cfRule type="cellIs" dxfId="454" priority="2" operator="equal">
      <formula>0</formula>
    </cfRule>
  </conditionalFormatting>
  <conditionalFormatting sqref="G51">
    <cfRule type="cellIs" dxfId="453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38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16</v>
      </c>
      <c r="C4" s="2">
        <v>1</v>
      </c>
      <c r="D4" s="2">
        <v>12</v>
      </c>
      <c r="E4" s="2">
        <v>2</v>
      </c>
      <c r="F4" s="2">
        <v>0</v>
      </c>
      <c r="G4" s="2">
        <f t="shared" ref="G4:G14" si="0">B4-C4-D4-E4-F4</f>
        <v>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16</v>
      </c>
      <c r="C5" s="2">
        <v>0</v>
      </c>
      <c r="D5" s="2">
        <v>12</v>
      </c>
      <c r="E5" s="2">
        <v>0</v>
      </c>
      <c r="F5" s="2">
        <v>1</v>
      </c>
      <c r="G5" s="24">
        <f t="shared" si="0"/>
        <v>3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16</v>
      </c>
      <c r="C6" s="2">
        <v>0</v>
      </c>
      <c r="D6" s="2">
        <v>16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16</v>
      </c>
      <c r="C7" s="2">
        <v>1</v>
      </c>
      <c r="D7" s="2">
        <v>7</v>
      </c>
      <c r="E7" s="2">
        <v>3</v>
      </c>
      <c r="F7" s="2">
        <v>2</v>
      </c>
      <c r="G7" s="24">
        <f t="shared" si="0"/>
        <v>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20</v>
      </c>
      <c r="C8" s="2">
        <v>2</v>
      </c>
      <c r="D8" s="2">
        <v>11</v>
      </c>
      <c r="E8" s="2">
        <v>2</v>
      </c>
      <c r="F8" s="2">
        <v>2</v>
      </c>
      <c r="G8" s="24">
        <f t="shared" si="0"/>
        <v>3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19</v>
      </c>
      <c r="C9" s="2">
        <v>0</v>
      </c>
      <c r="D9" s="2">
        <v>12</v>
      </c>
      <c r="E9" s="2">
        <v>2</v>
      </c>
      <c r="F9" s="2">
        <v>1</v>
      </c>
      <c r="G9" s="24">
        <f t="shared" si="0"/>
        <v>4</v>
      </c>
      <c r="I9" s="4">
        <f t="shared" si="1"/>
        <v>2010</v>
      </c>
      <c r="J9" s="3">
        <f t="shared" si="2"/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18</v>
      </c>
      <c r="C10" s="2">
        <v>2</v>
      </c>
      <c r="D10" s="2">
        <v>15</v>
      </c>
      <c r="E10" s="2">
        <v>1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18</v>
      </c>
      <c r="C11" s="2">
        <v>6</v>
      </c>
      <c r="D11" s="2">
        <v>10</v>
      </c>
      <c r="E11" s="2">
        <v>0</v>
      </c>
      <c r="F11" s="2">
        <v>0</v>
      </c>
      <c r="G11" s="24">
        <f t="shared" si="0"/>
        <v>2</v>
      </c>
      <c r="I11" s="4">
        <f t="shared" si="1"/>
        <v>2012</v>
      </c>
      <c r="J11" s="3">
        <f t="shared" si="2"/>
        <v>4</v>
      </c>
      <c r="K11" s="2">
        <v>3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6</v>
      </c>
      <c r="K12" s="2">
        <v>3</v>
      </c>
      <c r="L12" s="2">
        <v>3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19</v>
      </c>
      <c r="C13" s="2">
        <v>1</v>
      </c>
      <c r="D13" s="2">
        <v>17</v>
      </c>
      <c r="E13" s="2">
        <v>1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22</v>
      </c>
      <c r="C14" s="2">
        <v>4</v>
      </c>
      <c r="D14" s="2">
        <v>12</v>
      </c>
      <c r="E14" s="6">
        <v>0</v>
      </c>
      <c r="F14" s="6">
        <v>0</v>
      </c>
      <c r="G14" s="2">
        <f t="shared" si="0"/>
        <v>6</v>
      </c>
      <c r="I14" s="4">
        <f t="shared" si="1"/>
        <v>2015</v>
      </c>
      <c r="J14" s="3">
        <f t="shared" si="2"/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21</v>
      </c>
      <c r="C15" s="2">
        <v>3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2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20</v>
      </c>
      <c r="C16" s="2">
        <v>7</v>
      </c>
      <c r="D16" s="6">
        <v>0</v>
      </c>
      <c r="E16" s="6">
        <v>0</v>
      </c>
      <c r="F16" s="6">
        <v>0</v>
      </c>
      <c r="G16" s="5">
        <f>B16-C16-D16-E16-F16</f>
        <v>13</v>
      </c>
      <c r="I16" s="4">
        <f t="shared" si="1"/>
        <v>2017</v>
      </c>
      <c r="J16" s="3">
        <f t="shared" si="2"/>
        <v>3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</row>
    <row r="17" spans="1:17" s="1" customFormat="1" ht="12" x14ac:dyDescent="0.2">
      <c r="A17" s="4">
        <f t="shared" si="3"/>
        <v>2018</v>
      </c>
      <c r="B17" s="3">
        <v>20</v>
      </c>
      <c r="C17" s="2">
        <v>1</v>
      </c>
      <c r="D17" s="6">
        <v>0</v>
      </c>
      <c r="E17" s="6">
        <v>0</v>
      </c>
      <c r="F17" s="6">
        <v>0</v>
      </c>
      <c r="G17" s="5">
        <f>B17-C17-D17-E17-F17</f>
        <v>19</v>
      </c>
      <c r="I17" s="4">
        <f t="shared" si="1"/>
        <v>2018</v>
      </c>
      <c r="J17" s="3">
        <f t="shared" si="2"/>
        <v>10</v>
      </c>
      <c r="K17" s="2">
        <v>5</v>
      </c>
      <c r="L17" s="2">
        <v>3</v>
      </c>
      <c r="M17" s="2">
        <v>1</v>
      </c>
      <c r="N17" s="2">
        <v>1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Samhällelig, sociala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2</v>
      </c>
      <c r="C22" s="2">
        <v>0</v>
      </c>
      <c r="D22" s="2">
        <v>2</v>
      </c>
      <c r="E22" s="2">
        <v>0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3</v>
      </c>
      <c r="C23" s="2">
        <v>0</v>
      </c>
      <c r="D23" s="2">
        <v>2</v>
      </c>
      <c r="E23" s="2">
        <v>0</v>
      </c>
      <c r="F23" s="2">
        <v>1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5</v>
      </c>
      <c r="C24" s="2">
        <v>0</v>
      </c>
      <c r="D24" s="2">
        <v>5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5</v>
      </c>
      <c r="C25" s="2">
        <v>0</v>
      </c>
      <c r="D25" s="2">
        <v>1</v>
      </c>
      <c r="E25" s="2">
        <v>1</v>
      </c>
      <c r="F25" s="2">
        <v>2</v>
      </c>
      <c r="G25" s="2">
        <f t="shared" si="5"/>
        <v>1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3</v>
      </c>
      <c r="C26" s="2">
        <v>0</v>
      </c>
      <c r="D26" s="2">
        <v>1</v>
      </c>
      <c r="E26" s="2">
        <v>1</v>
      </c>
      <c r="F26" s="2">
        <v>0</v>
      </c>
      <c r="G26" s="2">
        <f t="shared" si="5"/>
        <v>1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6</v>
      </c>
      <c r="C27" s="2">
        <v>0</v>
      </c>
      <c r="D27" s="2">
        <v>1</v>
      </c>
      <c r="E27" s="2">
        <v>1</v>
      </c>
      <c r="F27" s="2">
        <v>0</v>
      </c>
      <c r="G27" s="2">
        <f t="shared" si="5"/>
        <v>4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2</v>
      </c>
      <c r="C28" s="2">
        <v>0</v>
      </c>
      <c r="D28" s="2">
        <v>2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7</v>
      </c>
      <c r="C29" s="2">
        <v>4</v>
      </c>
      <c r="D29" s="2">
        <v>3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1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2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4</v>
      </c>
      <c r="C31" s="2">
        <v>0</v>
      </c>
      <c r="D31" s="2">
        <v>4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1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7</v>
      </c>
      <c r="C32" s="2">
        <v>1</v>
      </c>
      <c r="D32" s="2">
        <v>4</v>
      </c>
      <c r="E32" s="6">
        <v>0</v>
      </c>
      <c r="F32" s="6">
        <v>0</v>
      </c>
      <c r="G32" s="2">
        <f t="shared" si="5"/>
        <v>2</v>
      </c>
      <c r="I32" s="4">
        <f t="shared" si="6"/>
        <v>2015</v>
      </c>
      <c r="J32" s="3">
        <f t="shared" si="7"/>
        <v>1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7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5</v>
      </c>
      <c r="C34" s="2">
        <v>4</v>
      </c>
      <c r="D34" s="6">
        <v>0</v>
      </c>
      <c r="E34" s="6">
        <v>0</v>
      </c>
      <c r="F34" s="6">
        <v>0</v>
      </c>
      <c r="G34" s="5">
        <f>B34-C34-D34-E34-F34</f>
        <v>1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4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4</v>
      </c>
      <c r="I35" s="4">
        <f t="shared" si="6"/>
        <v>2018</v>
      </c>
      <c r="J35" s="3">
        <f t="shared" si="7"/>
        <v>4</v>
      </c>
      <c r="K35" s="2">
        <v>1</v>
      </c>
      <c r="L35" s="2">
        <v>2</v>
      </c>
      <c r="M35" s="2">
        <v>1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Samhällelig, sociala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14</v>
      </c>
      <c r="C40" s="2">
        <v>1</v>
      </c>
      <c r="D40" s="2">
        <v>10</v>
      </c>
      <c r="E40" s="2">
        <v>2</v>
      </c>
      <c r="F40" s="2">
        <v>0</v>
      </c>
      <c r="G40" s="2">
        <f t="shared" ref="G40:G50" si="9">B40-C40-D40-E40-F40</f>
        <v>1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13</v>
      </c>
      <c r="C41" s="2">
        <v>0</v>
      </c>
      <c r="D41" s="2">
        <v>10</v>
      </c>
      <c r="E41" s="2">
        <v>0</v>
      </c>
      <c r="F41" s="2">
        <v>0</v>
      </c>
      <c r="G41" s="2">
        <f t="shared" si="9"/>
        <v>3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11</v>
      </c>
      <c r="C42" s="2">
        <v>0</v>
      </c>
      <c r="D42" s="2">
        <v>11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11</v>
      </c>
      <c r="C43" s="2">
        <v>1</v>
      </c>
      <c r="D43" s="2">
        <v>6</v>
      </c>
      <c r="E43" s="2">
        <v>2</v>
      </c>
      <c r="F43" s="2">
        <v>0</v>
      </c>
      <c r="G43" s="2">
        <f t="shared" si="9"/>
        <v>2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17</v>
      </c>
      <c r="C44" s="2">
        <v>2</v>
      </c>
      <c r="D44" s="2">
        <v>10</v>
      </c>
      <c r="E44" s="2">
        <v>1</v>
      </c>
      <c r="F44" s="2">
        <v>2</v>
      </c>
      <c r="G44" s="2">
        <f t="shared" si="9"/>
        <v>2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13</v>
      </c>
      <c r="C45" s="2">
        <v>0</v>
      </c>
      <c r="D45" s="2">
        <v>11</v>
      </c>
      <c r="E45" s="2">
        <v>1</v>
      </c>
      <c r="F45" s="2">
        <v>1</v>
      </c>
      <c r="G45" s="2">
        <f t="shared" si="9"/>
        <v>0</v>
      </c>
      <c r="I45" s="4">
        <f t="shared" si="10"/>
        <v>2010</v>
      </c>
      <c r="J45" s="3">
        <f t="shared" si="11"/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16</v>
      </c>
      <c r="C46" s="2">
        <v>2</v>
      </c>
      <c r="D46" s="2">
        <v>13</v>
      </c>
      <c r="E46" s="2">
        <v>1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11</v>
      </c>
      <c r="C47" s="2">
        <v>2</v>
      </c>
      <c r="D47" s="2">
        <v>7</v>
      </c>
      <c r="E47" s="2">
        <v>0</v>
      </c>
      <c r="F47" s="2">
        <v>0</v>
      </c>
      <c r="G47" s="2">
        <f t="shared" si="9"/>
        <v>2</v>
      </c>
      <c r="I47" s="4">
        <f t="shared" si="10"/>
        <v>2012</v>
      </c>
      <c r="J47" s="3">
        <f t="shared" si="11"/>
        <v>3</v>
      </c>
      <c r="K47" s="2">
        <v>2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4</v>
      </c>
      <c r="K48" s="2">
        <v>2</v>
      </c>
      <c r="L48" s="2">
        <v>2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15</v>
      </c>
      <c r="C49" s="2">
        <v>1</v>
      </c>
      <c r="D49" s="2">
        <v>13</v>
      </c>
      <c r="E49" s="2">
        <v>1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15</v>
      </c>
      <c r="C50" s="2">
        <v>3</v>
      </c>
      <c r="D50" s="2">
        <v>8</v>
      </c>
      <c r="E50" s="6">
        <v>0</v>
      </c>
      <c r="F50" s="6">
        <v>0</v>
      </c>
      <c r="G50" s="2">
        <f t="shared" si="9"/>
        <v>4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14</v>
      </c>
      <c r="C51" s="2">
        <v>3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2</v>
      </c>
      <c r="K51" s="2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15</v>
      </c>
      <c r="C52" s="2">
        <v>3</v>
      </c>
      <c r="D52" s="6">
        <v>0</v>
      </c>
      <c r="E52" s="6">
        <v>0</v>
      </c>
      <c r="F52" s="6">
        <v>0</v>
      </c>
      <c r="G52" s="5">
        <f>B52-C52-D52-E52-F52</f>
        <v>12</v>
      </c>
      <c r="I52" s="4">
        <f t="shared" si="10"/>
        <v>2017</v>
      </c>
      <c r="J52" s="3">
        <f t="shared" si="11"/>
        <v>3</v>
      </c>
      <c r="K52" s="2">
        <v>2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</row>
    <row r="53" spans="1:16" s="1" customFormat="1" ht="12" x14ac:dyDescent="0.2">
      <c r="A53" s="4">
        <f t="shared" si="8"/>
        <v>2018</v>
      </c>
      <c r="B53" s="3">
        <v>16</v>
      </c>
      <c r="C53" s="2">
        <v>1</v>
      </c>
      <c r="D53" s="6">
        <v>0</v>
      </c>
      <c r="E53" s="6">
        <v>0</v>
      </c>
      <c r="F53" s="6">
        <v>0</v>
      </c>
      <c r="G53" s="5">
        <f>B53-C53-D53-E53-F53</f>
        <v>15</v>
      </c>
      <c r="I53" s="4">
        <f t="shared" si="10"/>
        <v>2018</v>
      </c>
      <c r="J53" s="3">
        <f t="shared" si="11"/>
        <v>6</v>
      </c>
      <c r="K53" s="2">
        <v>4</v>
      </c>
      <c r="L53" s="2">
        <v>1</v>
      </c>
      <c r="M53" s="2">
        <v>0</v>
      </c>
      <c r="N53" s="2">
        <v>1</v>
      </c>
      <c r="O53" s="2">
        <v>0</v>
      </c>
      <c r="P53" s="2">
        <v>0</v>
      </c>
    </row>
  </sheetData>
  <conditionalFormatting sqref="D16:D17">
    <cfRule type="cellIs" dxfId="155" priority="19" operator="equal">
      <formula>0</formula>
    </cfRule>
  </conditionalFormatting>
  <conditionalFormatting sqref="E15:E17">
    <cfRule type="cellIs" dxfId="154" priority="18" operator="equal">
      <formula>0</formula>
    </cfRule>
  </conditionalFormatting>
  <conditionalFormatting sqref="F15:F17">
    <cfRule type="cellIs" dxfId="153" priority="17" operator="equal">
      <formula>0</formula>
    </cfRule>
  </conditionalFormatting>
  <conditionalFormatting sqref="D33:D35">
    <cfRule type="cellIs" dxfId="152" priority="16" operator="equal">
      <formula>0</formula>
    </cfRule>
  </conditionalFormatting>
  <conditionalFormatting sqref="E32:E35">
    <cfRule type="cellIs" dxfId="151" priority="15" operator="equal">
      <formula>0</formula>
    </cfRule>
  </conditionalFormatting>
  <conditionalFormatting sqref="F32:F35">
    <cfRule type="cellIs" dxfId="150" priority="14" operator="equal">
      <formula>0</formula>
    </cfRule>
  </conditionalFormatting>
  <conditionalFormatting sqref="D52:D53">
    <cfRule type="cellIs" dxfId="149" priority="13" operator="equal">
      <formula>0</formula>
    </cfRule>
  </conditionalFormatting>
  <conditionalFormatting sqref="E50:E53">
    <cfRule type="cellIs" dxfId="148" priority="12" operator="equal">
      <formula>0</formula>
    </cfRule>
  </conditionalFormatting>
  <conditionalFormatting sqref="F50:F53">
    <cfRule type="cellIs" dxfId="147" priority="11" operator="equal">
      <formula>0</formula>
    </cfRule>
  </conditionalFormatting>
  <conditionalFormatting sqref="E14">
    <cfRule type="cellIs" dxfId="146" priority="10" operator="equal">
      <formula>0</formula>
    </cfRule>
  </conditionalFormatting>
  <conditionalFormatting sqref="F14">
    <cfRule type="cellIs" dxfId="145" priority="9" operator="equal">
      <formula>0</formula>
    </cfRule>
  </conditionalFormatting>
  <conditionalFormatting sqref="F13">
    <cfRule type="cellIs" dxfId="144" priority="8" operator="equal">
      <formula>0</formula>
    </cfRule>
  </conditionalFormatting>
  <conditionalFormatting sqref="F31">
    <cfRule type="cellIs" dxfId="143" priority="7" operator="equal">
      <formula>0</formula>
    </cfRule>
  </conditionalFormatting>
  <conditionalFormatting sqref="F49">
    <cfRule type="cellIs" dxfId="142" priority="6" operator="equal">
      <formula>0</formula>
    </cfRule>
  </conditionalFormatting>
  <conditionalFormatting sqref="G33">
    <cfRule type="cellIs" dxfId="141" priority="5" operator="equal">
      <formula>0</formula>
    </cfRule>
  </conditionalFormatting>
  <conditionalFormatting sqref="D51">
    <cfRule type="cellIs" dxfId="140" priority="4" operator="equal">
      <formula>0</formula>
    </cfRule>
  </conditionalFormatting>
  <conditionalFormatting sqref="G51">
    <cfRule type="cellIs" dxfId="139" priority="3" operator="equal">
      <formula>0</formula>
    </cfRule>
  </conditionalFormatting>
  <conditionalFormatting sqref="D15">
    <cfRule type="cellIs" dxfId="138" priority="2" operator="equal">
      <formula>0</formula>
    </cfRule>
  </conditionalFormatting>
  <conditionalFormatting sqref="G15">
    <cfRule type="cellIs" dxfId="137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39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39</v>
      </c>
      <c r="C4" s="2">
        <v>0</v>
      </c>
      <c r="D4" s="2">
        <v>0</v>
      </c>
      <c r="E4" s="2">
        <v>0</v>
      </c>
      <c r="F4" s="2">
        <v>0</v>
      </c>
      <c r="G4" s="2">
        <f t="shared" ref="G4:G17" si="0">B4-C4-D4-E4-F4</f>
        <v>39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52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52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44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44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43</v>
      </c>
      <c r="C7" s="2">
        <v>1</v>
      </c>
      <c r="D7" s="2">
        <v>0</v>
      </c>
      <c r="E7" s="2">
        <v>0</v>
      </c>
      <c r="F7" s="2">
        <v>0</v>
      </c>
      <c r="G7" s="24">
        <f t="shared" si="0"/>
        <v>42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46</v>
      </c>
      <c r="C8" s="2">
        <v>6</v>
      </c>
      <c r="D8" s="2">
        <v>0</v>
      </c>
      <c r="E8" s="2">
        <v>0</v>
      </c>
      <c r="F8" s="2">
        <v>0</v>
      </c>
      <c r="G8" s="24">
        <f t="shared" si="0"/>
        <v>40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40</v>
      </c>
      <c r="C9" s="2">
        <v>5</v>
      </c>
      <c r="D9" s="2">
        <v>0</v>
      </c>
      <c r="E9" s="2">
        <v>0</v>
      </c>
      <c r="F9" s="2">
        <v>0</v>
      </c>
      <c r="G9" s="24">
        <f t="shared" si="0"/>
        <v>35</v>
      </c>
      <c r="I9" s="4">
        <f t="shared" si="1"/>
        <v>2010</v>
      </c>
      <c r="J9" s="3">
        <f t="shared" si="2"/>
        <v>7</v>
      </c>
      <c r="K9" s="2">
        <v>7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44</v>
      </c>
      <c r="C10" s="2">
        <v>3</v>
      </c>
      <c r="D10" s="2">
        <v>0</v>
      </c>
      <c r="E10" s="2">
        <v>0</v>
      </c>
      <c r="F10" s="2">
        <v>0</v>
      </c>
      <c r="G10" s="24">
        <f t="shared" si="0"/>
        <v>41</v>
      </c>
      <c r="I10" s="4">
        <f t="shared" si="1"/>
        <v>2011</v>
      </c>
      <c r="J10" s="3">
        <f t="shared" si="2"/>
        <v>6</v>
      </c>
      <c r="K10" s="2">
        <v>5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50</v>
      </c>
      <c r="C11" s="2">
        <v>4</v>
      </c>
      <c r="D11" s="2">
        <v>0</v>
      </c>
      <c r="E11" s="2">
        <v>0</v>
      </c>
      <c r="F11" s="2">
        <v>0</v>
      </c>
      <c r="G11" s="24">
        <f t="shared" si="0"/>
        <v>46</v>
      </c>
      <c r="I11" s="4">
        <f t="shared" si="1"/>
        <v>2012</v>
      </c>
      <c r="J11" s="3">
        <f t="shared" si="2"/>
        <v>3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48</v>
      </c>
      <c r="C12" s="2">
        <v>3</v>
      </c>
      <c r="D12" s="2">
        <v>0</v>
      </c>
      <c r="E12" s="2">
        <v>0</v>
      </c>
      <c r="F12" s="2">
        <v>0</v>
      </c>
      <c r="G12" s="2">
        <f t="shared" si="0"/>
        <v>45</v>
      </c>
      <c r="I12" s="4">
        <f t="shared" si="1"/>
        <v>2013</v>
      </c>
      <c r="J12" s="3">
        <f t="shared" si="2"/>
        <v>4</v>
      </c>
      <c r="K12" s="2">
        <v>0</v>
      </c>
      <c r="L12" s="2">
        <v>0</v>
      </c>
      <c r="M12" s="2">
        <v>3</v>
      </c>
      <c r="N12" s="2">
        <v>0</v>
      </c>
      <c r="O12" s="2">
        <v>0</v>
      </c>
      <c r="P12" s="2">
        <v>1</v>
      </c>
    </row>
    <row r="13" spans="1:17" s="1" customFormat="1" ht="12" x14ac:dyDescent="0.2">
      <c r="A13" s="4">
        <f t="shared" si="3"/>
        <v>2014</v>
      </c>
      <c r="B13" s="3">
        <v>40</v>
      </c>
      <c r="C13" s="2">
        <v>5</v>
      </c>
      <c r="D13" s="2">
        <v>0</v>
      </c>
      <c r="E13" s="2">
        <v>0</v>
      </c>
      <c r="F13" s="6">
        <v>0</v>
      </c>
      <c r="G13" s="2">
        <f t="shared" si="0"/>
        <v>35</v>
      </c>
      <c r="I13" s="4">
        <f t="shared" si="1"/>
        <v>2014</v>
      </c>
      <c r="J13" s="3">
        <f t="shared" si="2"/>
        <v>3</v>
      </c>
      <c r="K13" s="2">
        <v>0</v>
      </c>
      <c r="L13" s="2">
        <v>2</v>
      </c>
      <c r="M13" s="2">
        <v>0</v>
      </c>
      <c r="N13" s="2">
        <v>1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37</v>
      </c>
      <c r="C14" s="2">
        <v>2</v>
      </c>
      <c r="D14" s="2">
        <v>0</v>
      </c>
      <c r="E14" s="6">
        <v>0</v>
      </c>
      <c r="F14" s="6">
        <v>0</v>
      </c>
      <c r="G14" s="2">
        <f t="shared" si="0"/>
        <v>35</v>
      </c>
      <c r="I14" s="4">
        <f t="shared" si="1"/>
        <v>2015</v>
      </c>
      <c r="J14" s="3">
        <f t="shared" si="2"/>
        <v>4</v>
      </c>
      <c r="K14" s="2">
        <v>1</v>
      </c>
      <c r="L14" s="2">
        <v>1</v>
      </c>
      <c r="M14" s="2">
        <v>1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26</v>
      </c>
      <c r="C15" s="2">
        <v>1</v>
      </c>
      <c r="D15" s="6">
        <v>0</v>
      </c>
      <c r="E15" s="6">
        <v>0</v>
      </c>
      <c r="F15" s="6">
        <v>0</v>
      </c>
      <c r="G15" s="5">
        <f t="shared" si="0"/>
        <v>25</v>
      </c>
      <c r="I15" s="4">
        <f t="shared" si="1"/>
        <v>2016</v>
      </c>
      <c r="J15" s="3">
        <f t="shared" si="2"/>
        <v>2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37</v>
      </c>
      <c r="C16" s="2">
        <v>1</v>
      </c>
      <c r="D16" s="6">
        <v>0</v>
      </c>
      <c r="E16" s="6">
        <v>0</v>
      </c>
      <c r="F16" s="6">
        <v>0</v>
      </c>
      <c r="G16" s="5">
        <f t="shared" si="0"/>
        <v>36</v>
      </c>
      <c r="I16" s="4">
        <f t="shared" si="1"/>
        <v>2017</v>
      </c>
      <c r="J16" s="3">
        <f t="shared" si="2"/>
        <v>2</v>
      </c>
      <c r="K16" s="2">
        <v>0</v>
      </c>
      <c r="L16" s="2">
        <v>1</v>
      </c>
      <c r="M16" s="2">
        <v>0</v>
      </c>
      <c r="N16" s="2">
        <v>1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22</v>
      </c>
      <c r="C17" s="2">
        <v>1</v>
      </c>
      <c r="D17" s="6">
        <v>0</v>
      </c>
      <c r="E17" s="6">
        <v>0</v>
      </c>
      <c r="F17" s="6">
        <v>0</v>
      </c>
      <c r="G17" s="5">
        <f t="shared" si="0"/>
        <v>21</v>
      </c>
      <c r="I17" s="4">
        <f t="shared" si="1"/>
        <v>2018</v>
      </c>
      <c r="J17" s="3">
        <f t="shared" si="2"/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Sjöfart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38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38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51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51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41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41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38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38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45</v>
      </c>
      <c r="C26" s="2">
        <v>6</v>
      </c>
      <c r="D26" s="2">
        <v>0</v>
      </c>
      <c r="E26" s="2">
        <v>0</v>
      </c>
      <c r="F26" s="2">
        <v>0</v>
      </c>
      <c r="G26" s="2">
        <f t="shared" si="5"/>
        <v>39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39</v>
      </c>
      <c r="C27" s="2">
        <v>4</v>
      </c>
      <c r="D27" s="2">
        <v>0</v>
      </c>
      <c r="E27" s="2">
        <v>0</v>
      </c>
      <c r="F27" s="2">
        <v>0</v>
      </c>
      <c r="G27" s="2">
        <f t="shared" si="5"/>
        <v>35</v>
      </c>
      <c r="I27" s="4">
        <f t="shared" si="6"/>
        <v>2010</v>
      </c>
      <c r="J27" s="3">
        <f t="shared" si="7"/>
        <v>6</v>
      </c>
      <c r="K27" s="2">
        <v>6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42</v>
      </c>
      <c r="C28" s="2">
        <v>2</v>
      </c>
      <c r="D28" s="2">
        <v>0</v>
      </c>
      <c r="E28" s="2">
        <v>0</v>
      </c>
      <c r="F28" s="2">
        <v>0</v>
      </c>
      <c r="G28" s="2">
        <f t="shared" si="5"/>
        <v>40</v>
      </c>
      <c r="I28" s="4">
        <f t="shared" si="6"/>
        <v>2011</v>
      </c>
      <c r="J28" s="3">
        <f t="shared" si="7"/>
        <v>5</v>
      </c>
      <c r="K28" s="2">
        <v>4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47</v>
      </c>
      <c r="C29" s="2">
        <v>3</v>
      </c>
      <c r="D29" s="2">
        <v>0</v>
      </c>
      <c r="E29" s="2">
        <v>0</v>
      </c>
      <c r="F29" s="2">
        <v>0</v>
      </c>
      <c r="G29" s="2">
        <f t="shared" si="5"/>
        <v>44</v>
      </c>
      <c r="I29" s="4">
        <f t="shared" si="6"/>
        <v>2012</v>
      </c>
      <c r="J29" s="3">
        <f t="shared" si="7"/>
        <v>1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43</v>
      </c>
      <c r="C30" s="2">
        <v>2</v>
      </c>
      <c r="D30" s="2">
        <v>0</v>
      </c>
      <c r="E30" s="2">
        <v>0</v>
      </c>
      <c r="F30" s="2">
        <v>0</v>
      </c>
      <c r="G30" s="2">
        <f t="shared" si="5"/>
        <v>41</v>
      </c>
      <c r="I30" s="4">
        <f t="shared" si="6"/>
        <v>2013</v>
      </c>
      <c r="J30" s="3">
        <f t="shared" si="7"/>
        <v>4</v>
      </c>
      <c r="K30" s="2">
        <v>0</v>
      </c>
      <c r="L30" s="2">
        <v>0</v>
      </c>
      <c r="M30" s="2">
        <v>3</v>
      </c>
      <c r="N30" s="2">
        <v>0</v>
      </c>
      <c r="O30" s="2">
        <v>0</v>
      </c>
      <c r="P30" s="2">
        <v>1</v>
      </c>
    </row>
    <row r="31" spans="1:17" s="1" customFormat="1" ht="12" x14ac:dyDescent="0.2">
      <c r="A31" s="4">
        <f t="shared" si="4"/>
        <v>2014</v>
      </c>
      <c r="B31" s="3">
        <v>40</v>
      </c>
      <c r="C31" s="2">
        <v>5</v>
      </c>
      <c r="D31" s="2">
        <v>0</v>
      </c>
      <c r="E31" s="2">
        <v>0</v>
      </c>
      <c r="F31" s="6">
        <v>0</v>
      </c>
      <c r="G31" s="2">
        <f t="shared" si="5"/>
        <v>35</v>
      </c>
      <c r="I31" s="4">
        <f t="shared" si="6"/>
        <v>2014</v>
      </c>
      <c r="J31" s="3">
        <f t="shared" si="7"/>
        <v>2</v>
      </c>
      <c r="K31" s="2">
        <v>0</v>
      </c>
      <c r="L31" s="2">
        <v>1</v>
      </c>
      <c r="M31" s="2">
        <v>0</v>
      </c>
      <c r="N31" s="2">
        <v>1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36</v>
      </c>
      <c r="C32" s="2">
        <v>2</v>
      </c>
      <c r="D32" s="2">
        <v>0</v>
      </c>
      <c r="E32" s="6">
        <v>0</v>
      </c>
      <c r="F32" s="6">
        <v>0</v>
      </c>
      <c r="G32" s="2">
        <f t="shared" si="5"/>
        <v>34</v>
      </c>
      <c r="I32" s="4">
        <f t="shared" si="6"/>
        <v>2015</v>
      </c>
      <c r="J32" s="3">
        <f t="shared" si="7"/>
        <v>4</v>
      </c>
      <c r="K32" s="2">
        <v>1</v>
      </c>
      <c r="L32" s="2">
        <v>1</v>
      </c>
      <c r="M32" s="2">
        <v>1</v>
      </c>
      <c r="N32" s="2">
        <v>1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24</v>
      </c>
      <c r="C33" s="2">
        <v>1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2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32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32</v>
      </c>
      <c r="I34" s="4">
        <f t="shared" si="6"/>
        <v>2017</v>
      </c>
      <c r="J34" s="3">
        <f t="shared" si="7"/>
        <v>1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20</v>
      </c>
      <c r="C35" s="2">
        <v>1</v>
      </c>
      <c r="D35" s="6">
        <v>0</v>
      </c>
      <c r="E35" s="6">
        <v>0</v>
      </c>
      <c r="F35" s="6">
        <v>0</v>
      </c>
      <c r="G35" s="5">
        <f>B35-C35-D35-E35-F35</f>
        <v>19</v>
      </c>
      <c r="I35" s="4">
        <f t="shared" si="6"/>
        <v>2018</v>
      </c>
      <c r="J35" s="3">
        <f t="shared" si="7"/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Sjöfart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1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1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3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3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5</v>
      </c>
      <c r="C43" s="2">
        <v>1</v>
      </c>
      <c r="D43" s="2">
        <v>0</v>
      </c>
      <c r="E43" s="2">
        <v>0</v>
      </c>
      <c r="F43" s="2">
        <v>0</v>
      </c>
      <c r="G43" s="2">
        <f t="shared" si="9"/>
        <v>4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1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1</v>
      </c>
      <c r="C45" s="2">
        <v>1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2</v>
      </c>
      <c r="C46" s="2">
        <v>1</v>
      </c>
      <c r="D46" s="2">
        <v>0</v>
      </c>
      <c r="E46" s="2">
        <v>0</v>
      </c>
      <c r="F46" s="2">
        <v>0</v>
      </c>
      <c r="G46" s="2">
        <f t="shared" si="9"/>
        <v>1</v>
      </c>
      <c r="I46" s="4">
        <f t="shared" si="10"/>
        <v>2011</v>
      </c>
      <c r="J46" s="3">
        <f t="shared" si="11"/>
        <v>1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3</v>
      </c>
      <c r="C47" s="2">
        <v>1</v>
      </c>
      <c r="D47" s="2">
        <v>0</v>
      </c>
      <c r="E47" s="2">
        <v>0</v>
      </c>
      <c r="F47" s="2">
        <v>0</v>
      </c>
      <c r="G47" s="2">
        <f t="shared" si="9"/>
        <v>2</v>
      </c>
      <c r="I47" s="4">
        <f t="shared" si="10"/>
        <v>2012</v>
      </c>
      <c r="J47" s="3">
        <f t="shared" si="11"/>
        <v>2</v>
      </c>
      <c r="K47" s="2">
        <v>2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5</v>
      </c>
      <c r="C48" s="2">
        <v>1</v>
      </c>
      <c r="D48" s="2">
        <v>0</v>
      </c>
      <c r="E48" s="2">
        <v>0</v>
      </c>
      <c r="F48" s="2">
        <v>0</v>
      </c>
      <c r="G48" s="2">
        <f t="shared" si="9"/>
        <v>4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1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1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1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2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5</v>
      </c>
      <c r="C52" s="2">
        <v>1</v>
      </c>
      <c r="D52" s="6">
        <v>0</v>
      </c>
      <c r="E52" s="6">
        <v>0</v>
      </c>
      <c r="F52" s="6">
        <v>0</v>
      </c>
      <c r="G52" s="5">
        <f>B52-C52-D52-E52-F52</f>
        <v>4</v>
      </c>
      <c r="I52" s="4">
        <f t="shared" si="10"/>
        <v>2017</v>
      </c>
      <c r="J52" s="3">
        <f t="shared" si="11"/>
        <v>1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2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2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136" priority="17" operator="equal">
      <formula>0</formula>
    </cfRule>
  </conditionalFormatting>
  <conditionalFormatting sqref="E15:E17">
    <cfRule type="cellIs" dxfId="135" priority="16" operator="equal">
      <formula>0</formula>
    </cfRule>
  </conditionalFormatting>
  <conditionalFormatting sqref="F15:F17">
    <cfRule type="cellIs" dxfId="134" priority="15" operator="equal">
      <formula>0</formula>
    </cfRule>
  </conditionalFormatting>
  <conditionalFormatting sqref="D33:D35">
    <cfRule type="cellIs" dxfId="133" priority="14" operator="equal">
      <formula>0</formula>
    </cfRule>
  </conditionalFormatting>
  <conditionalFormatting sqref="E32:E35">
    <cfRule type="cellIs" dxfId="132" priority="13" operator="equal">
      <formula>0</formula>
    </cfRule>
  </conditionalFormatting>
  <conditionalFormatting sqref="F32:F35">
    <cfRule type="cellIs" dxfId="131" priority="12" operator="equal">
      <formula>0</formula>
    </cfRule>
  </conditionalFormatting>
  <conditionalFormatting sqref="D52:D53">
    <cfRule type="cellIs" dxfId="130" priority="11" operator="equal">
      <formula>0</formula>
    </cfRule>
  </conditionalFormatting>
  <conditionalFormatting sqref="E50:E53">
    <cfRule type="cellIs" dxfId="129" priority="10" operator="equal">
      <formula>0</formula>
    </cfRule>
  </conditionalFormatting>
  <conditionalFormatting sqref="F50:F53">
    <cfRule type="cellIs" dxfId="128" priority="9" operator="equal">
      <formula>0</formula>
    </cfRule>
  </conditionalFormatting>
  <conditionalFormatting sqref="E14">
    <cfRule type="cellIs" dxfId="127" priority="8" operator="equal">
      <formula>0</formula>
    </cfRule>
  </conditionalFormatting>
  <conditionalFormatting sqref="F14">
    <cfRule type="cellIs" dxfId="126" priority="7" operator="equal">
      <formula>0</formula>
    </cfRule>
  </conditionalFormatting>
  <conditionalFormatting sqref="F13">
    <cfRule type="cellIs" dxfId="125" priority="6" operator="equal">
      <formula>0</formula>
    </cfRule>
  </conditionalFormatting>
  <conditionalFormatting sqref="F31">
    <cfRule type="cellIs" dxfId="124" priority="5" operator="equal">
      <formula>0</formula>
    </cfRule>
  </conditionalFormatting>
  <conditionalFormatting sqref="F49">
    <cfRule type="cellIs" dxfId="123" priority="4" operator="equal">
      <formula>0</formula>
    </cfRule>
  </conditionalFormatting>
  <conditionalFormatting sqref="G33">
    <cfRule type="cellIs" dxfId="122" priority="3" operator="equal">
      <formula>0</formula>
    </cfRule>
  </conditionalFormatting>
  <conditionalFormatting sqref="D51">
    <cfRule type="cellIs" dxfId="121" priority="2" operator="equal">
      <formula>0</formula>
    </cfRule>
  </conditionalFormatting>
  <conditionalFormatting sqref="G51">
    <cfRule type="cellIs" dxfId="120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40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0</v>
      </c>
      <c r="E4" s="2">
        <v>1</v>
      </c>
      <c r="F4" s="2">
        <v>0</v>
      </c>
      <c r="G4" s="2">
        <f t="shared" ref="G4:G17" si="0">B4-C4-D4-E4-F4</f>
        <v>-1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9</v>
      </c>
      <c r="E5" s="2">
        <v>1</v>
      </c>
      <c r="F5" s="2">
        <v>2</v>
      </c>
      <c r="G5" s="24">
        <f t="shared" si="0"/>
        <v>-12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4</v>
      </c>
      <c r="E6" s="2">
        <v>3</v>
      </c>
      <c r="F6" s="2">
        <v>1</v>
      </c>
      <c r="G6" s="24">
        <f t="shared" si="0"/>
        <v>-8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1</v>
      </c>
      <c r="D7" s="2">
        <v>3</v>
      </c>
      <c r="E7" s="2">
        <v>0</v>
      </c>
      <c r="F7" s="2">
        <v>0</v>
      </c>
      <c r="G7" s="24">
        <f t="shared" si="0"/>
        <v>-4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1</v>
      </c>
      <c r="D8" s="2">
        <v>3</v>
      </c>
      <c r="E8" s="2">
        <v>2</v>
      </c>
      <c r="F8" s="2">
        <v>1</v>
      </c>
      <c r="G8" s="24">
        <f t="shared" si="0"/>
        <v>-7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9</v>
      </c>
      <c r="E9" s="2">
        <v>1</v>
      </c>
      <c r="F9" s="2">
        <v>0</v>
      </c>
      <c r="G9" s="24">
        <f t="shared" si="0"/>
        <v>-10</v>
      </c>
      <c r="I9" s="4">
        <f t="shared" si="1"/>
        <v>2010</v>
      </c>
      <c r="J9" s="3">
        <f t="shared" si="2"/>
        <v>2</v>
      </c>
      <c r="K9" s="2">
        <v>0</v>
      </c>
      <c r="L9" s="2">
        <v>2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2</v>
      </c>
      <c r="D10" s="2">
        <v>6</v>
      </c>
      <c r="E10" s="2">
        <v>0</v>
      </c>
      <c r="F10" s="2">
        <v>0</v>
      </c>
      <c r="G10" s="24">
        <f t="shared" si="0"/>
        <v>-8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4</v>
      </c>
      <c r="D11" s="2">
        <v>8</v>
      </c>
      <c r="E11" s="2">
        <v>1</v>
      </c>
      <c r="F11" s="2">
        <v>0</v>
      </c>
      <c r="G11" s="24">
        <f t="shared" si="0"/>
        <v>-13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4</v>
      </c>
      <c r="D12" s="2">
        <v>2</v>
      </c>
      <c r="E12" s="2">
        <v>0</v>
      </c>
      <c r="F12" s="2">
        <v>0</v>
      </c>
      <c r="G12" s="2">
        <f t="shared" si="0"/>
        <v>-6</v>
      </c>
      <c r="I12" s="4">
        <f t="shared" si="1"/>
        <v>2013</v>
      </c>
      <c r="J12" s="3">
        <f t="shared" si="2"/>
        <v>4</v>
      </c>
      <c r="K12" s="2">
        <v>1</v>
      </c>
      <c r="L12" s="2">
        <v>0</v>
      </c>
      <c r="M12" s="2">
        <v>0</v>
      </c>
      <c r="N12" s="2">
        <v>2</v>
      </c>
      <c r="O12" s="2">
        <v>0</v>
      </c>
      <c r="P12" s="2">
        <v>1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3</v>
      </c>
      <c r="E13" s="2">
        <v>1</v>
      </c>
      <c r="F13" s="6">
        <v>0</v>
      </c>
      <c r="G13" s="2">
        <f t="shared" si="0"/>
        <v>-4</v>
      </c>
      <c r="I13" s="4">
        <f t="shared" si="1"/>
        <v>2014</v>
      </c>
      <c r="J13" s="3">
        <f t="shared" si="2"/>
        <v>4</v>
      </c>
      <c r="K13" s="2">
        <v>0</v>
      </c>
      <c r="L13" s="2">
        <v>1</v>
      </c>
      <c r="M13" s="2">
        <v>0</v>
      </c>
      <c r="N13" s="2">
        <v>2</v>
      </c>
      <c r="O13" s="2">
        <v>0</v>
      </c>
      <c r="P13" s="2">
        <v>1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4</v>
      </c>
      <c r="E14" s="6">
        <v>0</v>
      </c>
      <c r="F14" s="6">
        <v>0</v>
      </c>
      <c r="G14" s="2">
        <f t="shared" si="0"/>
        <v>-4</v>
      </c>
      <c r="I14" s="4">
        <f t="shared" si="1"/>
        <v>2015</v>
      </c>
      <c r="J14" s="3">
        <f t="shared" si="2"/>
        <v>2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1</v>
      </c>
      <c r="D15" s="6">
        <v>0</v>
      </c>
      <c r="E15" s="6">
        <v>0</v>
      </c>
      <c r="F15" s="6">
        <v>0</v>
      </c>
      <c r="G15" s="5">
        <f t="shared" si="0"/>
        <v>-1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Däcks-och maskinreparatör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0</v>
      </c>
      <c r="E22" s="2">
        <v>1</v>
      </c>
      <c r="F22" s="2">
        <v>0</v>
      </c>
      <c r="G22" s="2">
        <f t="shared" ref="G22:G32" si="5">B22-C22-D22-E22-F22</f>
        <v>-1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9</v>
      </c>
      <c r="E23" s="2">
        <v>1</v>
      </c>
      <c r="F23" s="2">
        <v>2</v>
      </c>
      <c r="G23" s="2">
        <f t="shared" si="5"/>
        <v>-12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4</v>
      </c>
      <c r="E24" s="2">
        <v>2</v>
      </c>
      <c r="F24" s="2">
        <v>1</v>
      </c>
      <c r="G24" s="2">
        <f t="shared" si="5"/>
        <v>-7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1</v>
      </c>
      <c r="D25" s="2">
        <v>3</v>
      </c>
      <c r="E25" s="2">
        <v>0</v>
      </c>
      <c r="F25" s="2">
        <v>0</v>
      </c>
      <c r="G25" s="2">
        <f t="shared" si="5"/>
        <v>-4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1</v>
      </c>
      <c r="D26" s="2">
        <v>3</v>
      </c>
      <c r="E26" s="2">
        <v>2</v>
      </c>
      <c r="F26" s="2">
        <v>1</v>
      </c>
      <c r="G26" s="2">
        <f t="shared" si="5"/>
        <v>-7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9</v>
      </c>
      <c r="E27" s="2">
        <v>1</v>
      </c>
      <c r="F27" s="2">
        <v>0</v>
      </c>
      <c r="G27" s="2">
        <f t="shared" si="5"/>
        <v>-10</v>
      </c>
      <c r="I27" s="4">
        <f t="shared" si="6"/>
        <v>2010</v>
      </c>
      <c r="J27" s="3">
        <f t="shared" si="7"/>
        <v>2</v>
      </c>
      <c r="K27" s="2">
        <v>0</v>
      </c>
      <c r="L27" s="2">
        <v>2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2</v>
      </c>
      <c r="D28" s="2">
        <v>6</v>
      </c>
      <c r="E28" s="2">
        <v>0</v>
      </c>
      <c r="F28" s="2">
        <v>0</v>
      </c>
      <c r="G28" s="2">
        <f t="shared" si="5"/>
        <v>-8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4</v>
      </c>
      <c r="D29" s="2">
        <v>8</v>
      </c>
      <c r="E29" s="2">
        <v>1</v>
      </c>
      <c r="F29" s="2">
        <v>0</v>
      </c>
      <c r="G29" s="2">
        <f t="shared" si="5"/>
        <v>-13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4</v>
      </c>
      <c r="D30" s="2">
        <v>2</v>
      </c>
      <c r="E30" s="2">
        <v>0</v>
      </c>
      <c r="F30" s="2">
        <v>0</v>
      </c>
      <c r="G30" s="2">
        <f t="shared" si="5"/>
        <v>-6</v>
      </c>
      <c r="I30" s="4">
        <f t="shared" si="6"/>
        <v>2013</v>
      </c>
      <c r="J30" s="3">
        <f t="shared" si="7"/>
        <v>4</v>
      </c>
      <c r="K30" s="2">
        <v>1</v>
      </c>
      <c r="L30" s="2">
        <v>0</v>
      </c>
      <c r="M30" s="2">
        <v>0</v>
      </c>
      <c r="N30" s="2">
        <v>2</v>
      </c>
      <c r="O30" s="2">
        <v>0</v>
      </c>
      <c r="P30" s="2">
        <v>1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3</v>
      </c>
      <c r="E31" s="2">
        <v>1</v>
      </c>
      <c r="F31" s="6">
        <v>0</v>
      </c>
      <c r="G31" s="2">
        <f t="shared" si="5"/>
        <v>-4</v>
      </c>
      <c r="I31" s="4">
        <f t="shared" si="6"/>
        <v>2014</v>
      </c>
      <c r="J31" s="3">
        <f t="shared" si="7"/>
        <v>4</v>
      </c>
      <c r="K31" s="2">
        <v>0</v>
      </c>
      <c r="L31" s="2">
        <v>1</v>
      </c>
      <c r="M31" s="2">
        <v>0</v>
      </c>
      <c r="N31" s="2">
        <v>2</v>
      </c>
      <c r="O31" s="2">
        <v>0</v>
      </c>
      <c r="P31" s="2">
        <v>1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4</v>
      </c>
      <c r="E32" s="6">
        <v>0</v>
      </c>
      <c r="F32" s="6">
        <v>0</v>
      </c>
      <c r="G32" s="2">
        <f t="shared" si="5"/>
        <v>-4</v>
      </c>
      <c r="I32" s="4">
        <f t="shared" si="6"/>
        <v>2015</v>
      </c>
      <c r="J32" s="3">
        <f t="shared" si="7"/>
        <v>2</v>
      </c>
      <c r="K32" s="2">
        <v>0</v>
      </c>
      <c r="L32" s="2">
        <v>0</v>
      </c>
      <c r="M32" s="2">
        <v>2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1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1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Däcks-och maskinreparatör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1</v>
      </c>
      <c r="F42" s="2">
        <v>0</v>
      </c>
      <c r="G42" s="2">
        <f t="shared" si="9"/>
        <v>-1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119" priority="17" operator="equal">
      <formula>0</formula>
    </cfRule>
  </conditionalFormatting>
  <conditionalFormatting sqref="E15:E17">
    <cfRule type="cellIs" dxfId="118" priority="16" operator="equal">
      <formula>0</formula>
    </cfRule>
  </conditionalFormatting>
  <conditionalFormatting sqref="F15:F17">
    <cfRule type="cellIs" dxfId="117" priority="15" operator="equal">
      <formula>0</formula>
    </cfRule>
  </conditionalFormatting>
  <conditionalFormatting sqref="D33:D35">
    <cfRule type="cellIs" dxfId="116" priority="14" operator="equal">
      <formula>0</formula>
    </cfRule>
  </conditionalFormatting>
  <conditionalFormatting sqref="E32:E35">
    <cfRule type="cellIs" dxfId="115" priority="13" operator="equal">
      <formula>0</formula>
    </cfRule>
  </conditionalFormatting>
  <conditionalFormatting sqref="F32:F35">
    <cfRule type="cellIs" dxfId="114" priority="12" operator="equal">
      <formula>0</formula>
    </cfRule>
  </conditionalFormatting>
  <conditionalFormatting sqref="D52:D53">
    <cfRule type="cellIs" dxfId="113" priority="11" operator="equal">
      <formula>0</formula>
    </cfRule>
  </conditionalFormatting>
  <conditionalFormatting sqref="E50:E53">
    <cfRule type="cellIs" dxfId="112" priority="10" operator="equal">
      <formula>0</formula>
    </cfRule>
  </conditionalFormatting>
  <conditionalFormatting sqref="F50:F53">
    <cfRule type="cellIs" dxfId="111" priority="9" operator="equal">
      <formula>0</formula>
    </cfRule>
  </conditionalFormatting>
  <conditionalFormatting sqref="E14">
    <cfRule type="cellIs" dxfId="110" priority="8" operator="equal">
      <formula>0</formula>
    </cfRule>
  </conditionalFormatting>
  <conditionalFormatting sqref="F14">
    <cfRule type="cellIs" dxfId="109" priority="7" operator="equal">
      <formula>0</formula>
    </cfRule>
  </conditionalFormatting>
  <conditionalFormatting sqref="F13">
    <cfRule type="cellIs" dxfId="108" priority="6" operator="equal">
      <formula>0</formula>
    </cfRule>
  </conditionalFormatting>
  <conditionalFormatting sqref="F31">
    <cfRule type="cellIs" dxfId="107" priority="5" operator="equal">
      <formula>0</formula>
    </cfRule>
  </conditionalFormatting>
  <conditionalFormatting sqref="F49">
    <cfRule type="cellIs" dxfId="106" priority="4" operator="equal">
      <formula>0</formula>
    </cfRule>
  </conditionalFormatting>
  <conditionalFormatting sqref="G33">
    <cfRule type="cellIs" dxfId="105" priority="3" operator="equal">
      <formula>0</formula>
    </cfRule>
  </conditionalFormatting>
  <conditionalFormatting sqref="D51">
    <cfRule type="cellIs" dxfId="104" priority="2" operator="equal">
      <formula>0</formula>
    </cfRule>
  </conditionalFormatting>
  <conditionalFormatting sqref="G51">
    <cfRule type="cellIs" dxfId="103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41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9</v>
      </c>
      <c r="E4" s="2">
        <v>0</v>
      </c>
      <c r="F4" s="2">
        <v>0</v>
      </c>
      <c r="G4" s="2">
        <f t="shared" ref="G4:G17" si="0">B4-C4-D4-E4-F4</f>
        <v>-9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10</v>
      </c>
      <c r="E5" s="2">
        <v>0</v>
      </c>
      <c r="F5" s="2">
        <v>2</v>
      </c>
      <c r="G5" s="24">
        <f t="shared" si="0"/>
        <v>-12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7</v>
      </c>
      <c r="E6" s="2">
        <v>2</v>
      </c>
      <c r="F6" s="2">
        <v>1</v>
      </c>
      <c r="G6" s="24">
        <f t="shared" si="0"/>
        <v>-10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1</v>
      </c>
      <c r="D7" s="2">
        <v>8</v>
      </c>
      <c r="E7" s="2">
        <v>0</v>
      </c>
      <c r="F7" s="2">
        <v>0</v>
      </c>
      <c r="G7" s="24">
        <f t="shared" si="0"/>
        <v>-9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2</v>
      </c>
      <c r="D8" s="2">
        <v>4</v>
      </c>
      <c r="E8" s="2">
        <v>0</v>
      </c>
      <c r="F8" s="2">
        <v>1</v>
      </c>
      <c r="G8" s="24">
        <f t="shared" si="0"/>
        <v>-7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5</v>
      </c>
      <c r="E9" s="2">
        <v>1</v>
      </c>
      <c r="F9" s="2">
        <v>1</v>
      </c>
      <c r="G9" s="24">
        <f t="shared" si="0"/>
        <v>-7</v>
      </c>
      <c r="I9" s="4">
        <f t="shared" si="1"/>
        <v>2010</v>
      </c>
      <c r="J9" s="3">
        <f t="shared" si="2"/>
        <v>2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9</v>
      </c>
      <c r="E10" s="2">
        <v>0</v>
      </c>
      <c r="F10" s="2">
        <v>0</v>
      </c>
      <c r="G10" s="24">
        <f t="shared" si="0"/>
        <v>-9</v>
      </c>
      <c r="I10" s="4">
        <f t="shared" si="1"/>
        <v>2011</v>
      </c>
      <c r="J10" s="3">
        <f t="shared" si="2"/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3</v>
      </c>
      <c r="D11" s="2">
        <v>8</v>
      </c>
      <c r="E11" s="2">
        <v>0</v>
      </c>
      <c r="F11" s="2">
        <v>0</v>
      </c>
      <c r="G11" s="24">
        <f t="shared" si="0"/>
        <v>-11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9</v>
      </c>
      <c r="E12" s="2">
        <v>0</v>
      </c>
      <c r="F12" s="2">
        <v>0</v>
      </c>
      <c r="G12" s="2">
        <f t="shared" si="0"/>
        <v>-9</v>
      </c>
      <c r="I12" s="4">
        <f t="shared" si="1"/>
        <v>2013</v>
      </c>
      <c r="J12" s="3">
        <f t="shared" si="2"/>
        <v>2</v>
      </c>
      <c r="K12" s="2">
        <v>0</v>
      </c>
      <c r="L12" s="2">
        <v>2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2</v>
      </c>
      <c r="E13" s="2">
        <v>0</v>
      </c>
      <c r="F13" s="6">
        <v>0</v>
      </c>
      <c r="G13" s="2">
        <f t="shared" si="0"/>
        <v>-2</v>
      </c>
      <c r="I13" s="4">
        <f t="shared" si="1"/>
        <v>2014</v>
      </c>
      <c r="J13" s="3">
        <f t="shared" si="2"/>
        <v>1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5</v>
      </c>
      <c r="E14" s="6">
        <v>0</v>
      </c>
      <c r="F14" s="6">
        <v>0</v>
      </c>
      <c r="G14" s="2">
        <f t="shared" si="0"/>
        <v>-5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Fartygselektriker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9</v>
      </c>
      <c r="E22" s="2">
        <v>0</v>
      </c>
      <c r="F22" s="2">
        <v>0</v>
      </c>
      <c r="G22" s="2">
        <f t="shared" ref="G22:G32" si="5">B22-C22-D22-E22-F22</f>
        <v>-9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10</v>
      </c>
      <c r="E23" s="2">
        <v>0</v>
      </c>
      <c r="F23" s="2">
        <v>2</v>
      </c>
      <c r="G23" s="2">
        <f t="shared" si="5"/>
        <v>-12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7</v>
      </c>
      <c r="E24" s="2">
        <v>2</v>
      </c>
      <c r="F24" s="2">
        <v>1</v>
      </c>
      <c r="G24" s="2">
        <f t="shared" si="5"/>
        <v>-10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1</v>
      </c>
      <c r="D25" s="2">
        <v>7</v>
      </c>
      <c r="E25" s="2">
        <v>0</v>
      </c>
      <c r="F25" s="2">
        <v>0</v>
      </c>
      <c r="G25" s="2">
        <f t="shared" si="5"/>
        <v>-8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2</v>
      </c>
      <c r="D26" s="2">
        <v>4</v>
      </c>
      <c r="E26" s="2">
        <v>0</v>
      </c>
      <c r="F26" s="2">
        <v>1</v>
      </c>
      <c r="G26" s="2">
        <f t="shared" si="5"/>
        <v>-7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5</v>
      </c>
      <c r="E27" s="2">
        <v>1</v>
      </c>
      <c r="F27" s="2">
        <v>1</v>
      </c>
      <c r="G27" s="2">
        <f t="shared" si="5"/>
        <v>-7</v>
      </c>
      <c r="I27" s="4">
        <f t="shared" si="6"/>
        <v>2010</v>
      </c>
      <c r="J27" s="3">
        <f t="shared" si="7"/>
        <v>2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9</v>
      </c>
      <c r="E28" s="2">
        <v>0</v>
      </c>
      <c r="F28" s="2">
        <v>0</v>
      </c>
      <c r="G28" s="2">
        <f t="shared" si="5"/>
        <v>-9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3</v>
      </c>
      <c r="D29" s="2">
        <v>8</v>
      </c>
      <c r="E29" s="2">
        <v>0</v>
      </c>
      <c r="F29" s="2">
        <v>0</v>
      </c>
      <c r="G29" s="2">
        <f t="shared" si="5"/>
        <v>-11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8</v>
      </c>
      <c r="E30" s="2">
        <v>0</v>
      </c>
      <c r="F30" s="2">
        <v>0</v>
      </c>
      <c r="G30" s="2">
        <f t="shared" si="5"/>
        <v>-8</v>
      </c>
      <c r="I30" s="4">
        <f t="shared" si="6"/>
        <v>2013</v>
      </c>
      <c r="J30" s="3">
        <f t="shared" si="7"/>
        <v>2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2</v>
      </c>
      <c r="E31" s="2">
        <v>0</v>
      </c>
      <c r="F31" s="6">
        <v>0</v>
      </c>
      <c r="G31" s="2">
        <f t="shared" si="5"/>
        <v>-2</v>
      </c>
      <c r="I31" s="4">
        <f t="shared" si="6"/>
        <v>2014</v>
      </c>
      <c r="J31" s="3">
        <f t="shared" si="7"/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5</v>
      </c>
      <c r="E32" s="6">
        <v>0</v>
      </c>
      <c r="F32" s="6">
        <v>0</v>
      </c>
      <c r="G32" s="2">
        <f t="shared" si="5"/>
        <v>-5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Fartygselektriker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1</v>
      </c>
      <c r="E43" s="2">
        <v>0</v>
      </c>
      <c r="F43" s="2">
        <v>0</v>
      </c>
      <c r="G43" s="2">
        <f t="shared" si="9"/>
        <v>-1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1</v>
      </c>
      <c r="E48" s="2">
        <v>0</v>
      </c>
      <c r="F48" s="2">
        <v>0</v>
      </c>
      <c r="G48" s="2">
        <f t="shared" si="9"/>
        <v>-1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102" priority="17" operator="equal">
      <formula>0</formula>
    </cfRule>
  </conditionalFormatting>
  <conditionalFormatting sqref="E15:E17">
    <cfRule type="cellIs" dxfId="101" priority="16" operator="equal">
      <formula>0</formula>
    </cfRule>
  </conditionalFormatting>
  <conditionalFormatting sqref="F15:F17">
    <cfRule type="cellIs" dxfId="100" priority="15" operator="equal">
      <formula>0</formula>
    </cfRule>
  </conditionalFormatting>
  <conditionalFormatting sqref="D33:D35">
    <cfRule type="cellIs" dxfId="99" priority="14" operator="equal">
      <formula>0</formula>
    </cfRule>
  </conditionalFormatting>
  <conditionalFormatting sqref="E32:E35">
    <cfRule type="cellIs" dxfId="98" priority="13" operator="equal">
      <formula>0</formula>
    </cfRule>
  </conditionalFormatting>
  <conditionalFormatting sqref="F32:F35">
    <cfRule type="cellIs" dxfId="97" priority="12" operator="equal">
      <formula>0</formula>
    </cfRule>
  </conditionalFormatting>
  <conditionalFormatting sqref="D52:D53">
    <cfRule type="cellIs" dxfId="96" priority="11" operator="equal">
      <formula>0</formula>
    </cfRule>
  </conditionalFormatting>
  <conditionalFormatting sqref="E50:E53">
    <cfRule type="cellIs" dxfId="95" priority="10" operator="equal">
      <formula>0</formula>
    </cfRule>
  </conditionalFormatting>
  <conditionalFormatting sqref="F50:F53">
    <cfRule type="cellIs" dxfId="94" priority="9" operator="equal">
      <formula>0</formula>
    </cfRule>
  </conditionalFormatting>
  <conditionalFormatting sqref="E14">
    <cfRule type="cellIs" dxfId="93" priority="8" operator="equal">
      <formula>0</formula>
    </cfRule>
  </conditionalFormatting>
  <conditionalFormatting sqref="F14">
    <cfRule type="cellIs" dxfId="92" priority="7" operator="equal">
      <formula>0</formula>
    </cfRule>
  </conditionalFormatting>
  <conditionalFormatting sqref="F13">
    <cfRule type="cellIs" dxfId="91" priority="6" operator="equal">
      <formula>0</formula>
    </cfRule>
  </conditionalFormatting>
  <conditionalFormatting sqref="F31">
    <cfRule type="cellIs" dxfId="90" priority="5" operator="equal">
      <formula>0</formula>
    </cfRule>
  </conditionalFormatting>
  <conditionalFormatting sqref="F49">
    <cfRule type="cellIs" dxfId="89" priority="4" operator="equal">
      <formula>0</formula>
    </cfRule>
  </conditionalFormatting>
  <conditionalFormatting sqref="G33">
    <cfRule type="cellIs" dxfId="88" priority="3" operator="equal">
      <formula>0</formula>
    </cfRule>
  </conditionalFormatting>
  <conditionalFormatting sqref="D51">
    <cfRule type="cellIs" dxfId="87" priority="2" operator="equal">
      <formula>0</formula>
    </cfRule>
  </conditionalFormatting>
  <conditionalFormatting sqref="G51">
    <cfRule type="cellIs" dxfId="86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42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4</v>
      </c>
      <c r="E4" s="2">
        <v>0</v>
      </c>
      <c r="F4" s="2">
        <v>2</v>
      </c>
      <c r="G4" s="2">
        <f t="shared" ref="G4:G17" si="0">B4-C4-D4-E4-F4</f>
        <v>-6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4</v>
      </c>
      <c r="E5" s="2">
        <v>2</v>
      </c>
      <c r="F5" s="2">
        <v>0</v>
      </c>
      <c r="G5" s="24">
        <f t="shared" si="0"/>
        <v>-6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2</v>
      </c>
      <c r="E6" s="2">
        <v>0</v>
      </c>
      <c r="F6" s="2">
        <v>1</v>
      </c>
      <c r="G6" s="24">
        <f t="shared" si="0"/>
        <v>-3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7</v>
      </c>
      <c r="E7" s="2">
        <v>2</v>
      </c>
      <c r="F7" s="2">
        <v>0</v>
      </c>
      <c r="G7" s="24">
        <f t="shared" si="0"/>
        <v>-9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3</v>
      </c>
      <c r="D8" s="2">
        <v>4</v>
      </c>
      <c r="E8" s="2">
        <v>1</v>
      </c>
      <c r="F8" s="2">
        <v>3</v>
      </c>
      <c r="G8" s="24">
        <f t="shared" si="0"/>
        <v>-11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1</v>
      </c>
      <c r="E9" s="2">
        <v>1</v>
      </c>
      <c r="F9" s="2">
        <v>0</v>
      </c>
      <c r="G9" s="24">
        <f t="shared" si="0"/>
        <v>-2</v>
      </c>
      <c r="I9" s="4">
        <f t="shared" si="1"/>
        <v>2010</v>
      </c>
      <c r="J9" s="3">
        <f t="shared" si="2"/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8</v>
      </c>
      <c r="E10" s="2">
        <v>0</v>
      </c>
      <c r="F10" s="2">
        <v>0</v>
      </c>
      <c r="G10" s="24">
        <f t="shared" si="0"/>
        <v>-8</v>
      </c>
      <c r="I10" s="4">
        <f t="shared" si="1"/>
        <v>2011</v>
      </c>
      <c r="J10" s="3">
        <f t="shared" si="2"/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1</v>
      </c>
      <c r="D11" s="2">
        <v>8</v>
      </c>
      <c r="E11" s="2">
        <v>0</v>
      </c>
      <c r="F11" s="2">
        <v>0</v>
      </c>
      <c r="G11" s="24">
        <f t="shared" si="0"/>
        <v>-9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2</v>
      </c>
      <c r="D12" s="2">
        <v>8</v>
      </c>
      <c r="E12" s="2">
        <v>0</v>
      </c>
      <c r="F12" s="2">
        <v>0</v>
      </c>
      <c r="G12" s="2">
        <f t="shared" si="0"/>
        <v>-10</v>
      </c>
      <c r="I12" s="4">
        <f t="shared" si="1"/>
        <v>2013</v>
      </c>
      <c r="J12" s="3">
        <f t="shared" si="2"/>
        <v>2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1</v>
      </c>
      <c r="D13" s="2">
        <v>9</v>
      </c>
      <c r="E13" s="2">
        <v>1</v>
      </c>
      <c r="F13" s="6">
        <v>0</v>
      </c>
      <c r="G13" s="2">
        <f t="shared" si="0"/>
        <v>-11</v>
      </c>
      <c r="I13" s="4">
        <f t="shared" si="1"/>
        <v>2014</v>
      </c>
      <c r="J13" s="3">
        <f t="shared" si="2"/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9</v>
      </c>
      <c r="E14" s="6">
        <v>0</v>
      </c>
      <c r="F14" s="6">
        <v>0</v>
      </c>
      <c r="G14" s="2">
        <f t="shared" si="0"/>
        <v>-9</v>
      </c>
      <c r="I14" s="4">
        <f t="shared" si="1"/>
        <v>2015</v>
      </c>
      <c r="J14" s="3">
        <f t="shared" si="2"/>
        <v>1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1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Vaktmaskinmästare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4</v>
      </c>
      <c r="E22" s="2">
        <v>0</v>
      </c>
      <c r="F22" s="2">
        <v>2</v>
      </c>
      <c r="G22" s="2">
        <f t="shared" ref="G22:G32" si="5">B22-C22-D22-E22-F22</f>
        <v>-6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4</v>
      </c>
      <c r="E23" s="2">
        <v>2</v>
      </c>
      <c r="F23" s="2">
        <v>0</v>
      </c>
      <c r="G23" s="2">
        <f t="shared" si="5"/>
        <v>-6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2</v>
      </c>
      <c r="E24" s="2">
        <v>0</v>
      </c>
      <c r="F24" s="2">
        <v>1</v>
      </c>
      <c r="G24" s="2">
        <f t="shared" si="5"/>
        <v>-3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7</v>
      </c>
      <c r="E25" s="2">
        <v>2</v>
      </c>
      <c r="F25" s="2">
        <v>0</v>
      </c>
      <c r="G25" s="2">
        <f t="shared" si="5"/>
        <v>-9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3</v>
      </c>
      <c r="D26" s="2">
        <v>3</v>
      </c>
      <c r="E26" s="2">
        <v>1</v>
      </c>
      <c r="F26" s="2">
        <v>3</v>
      </c>
      <c r="G26" s="2">
        <f t="shared" si="5"/>
        <v>-10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1</v>
      </c>
      <c r="E27" s="2">
        <v>1</v>
      </c>
      <c r="F27" s="2">
        <v>0</v>
      </c>
      <c r="G27" s="2">
        <f t="shared" si="5"/>
        <v>-2</v>
      </c>
      <c r="I27" s="4">
        <f t="shared" si="6"/>
        <v>2010</v>
      </c>
      <c r="J27" s="3">
        <f t="shared" si="7"/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8</v>
      </c>
      <c r="E28" s="2">
        <v>0</v>
      </c>
      <c r="F28" s="2">
        <v>0</v>
      </c>
      <c r="G28" s="2">
        <f t="shared" si="5"/>
        <v>-8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1</v>
      </c>
      <c r="D29" s="2">
        <v>8</v>
      </c>
      <c r="E29" s="2">
        <v>0</v>
      </c>
      <c r="F29" s="2">
        <v>0</v>
      </c>
      <c r="G29" s="2">
        <f t="shared" si="5"/>
        <v>-9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2</v>
      </c>
      <c r="D30" s="2">
        <v>8</v>
      </c>
      <c r="E30" s="2">
        <v>0</v>
      </c>
      <c r="F30" s="2">
        <v>0</v>
      </c>
      <c r="G30" s="2">
        <f t="shared" si="5"/>
        <v>-10</v>
      </c>
      <c r="I30" s="4">
        <f t="shared" si="6"/>
        <v>2013</v>
      </c>
      <c r="J30" s="3">
        <f t="shared" si="7"/>
        <v>2</v>
      </c>
      <c r="K30" s="2">
        <v>0</v>
      </c>
      <c r="L30" s="2">
        <v>0</v>
      </c>
      <c r="M30" s="2">
        <v>1</v>
      </c>
      <c r="N30" s="2">
        <v>1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1</v>
      </c>
      <c r="D31" s="2">
        <v>9</v>
      </c>
      <c r="E31" s="2">
        <v>1</v>
      </c>
      <c r="F31" s="6">
        <v>0</v>
      </c>
      <c r="G31" s="2">
        <f t="shared" si="5"/>
        <v>-11</v>
      </c>
      <c r="I31" s="4">
        <f t="shared" si="6"/>
        <v>2014</v>
      </c>
      <c r="J31" s="3">
        <f t="shared" si="7"/>
        <v>1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9</v>
      </c>
      <c r="E32" s="6">
        <v>0</v>
      </c>
      <c r="F32" s="6">
        <v>0</v>
      </c>
      <c r="G32" s="2">
        <f t="shared" si="5"/>
        <v>-9</v>
      </c>
      <c r="I32" s="4">
        <f t="shared" si="6"/>
        <v>2015</v>
      </c>
      <c r="J32" s="3">
        <f t="shared" si="7"/>
        <v>1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Vaktmaskinmästare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1</v>
      </c>
      <c r="E44" s="2">
        <v>0</v>
      </c>
      <c r="F44" s="2">
        <v>0</v>
      </c>
      <c r="G44" s="2">
        <f t="shared" si="9"/>
        <v>-1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85" priority="17" operator="equal">
      <formula>0</formula>
    </cfRule>
  </conditionalFormatting>
  <conditionalFormatting sqref="E15:E17">
    <cfRule type="cellIs" dxfId="84" priority="16" operator="equal">
      <formula>0</formula>
    </cfRule>
  </conditionalFormatting>
  <conditionalFormatting sqref="F15:F17">
    <cfRule type="cellIs" dxfId="83" priority="15" operator="equal">
      <formula>0</formula>
    </cfRule>
  </conditionalFormatting>
  <conditionalFormatting sqref="D33:D35">
    <cfRule type="cellIs" dxfId="82" priority="14" operator="equal">
      <formula>0</formula>
    </cfRule>
  </conditionalFormatting>
  <conditionalFormatting sqref="E32:E35">
    <cfRule type="cellIs" dxfId="81" priority="13" operator="equal">
      <formula>0</formula>
    </cfRule>
  </conditionalFormatting>
  <conditionalFormatting sqref="F32:F35">
    <cfRule type="cellIs" dxfId="80" priority="12" operator="equal">
      <formula>0</formula>
    </cfRule>
  </conditionalFormatting>
  <conditionalFormatting sqref="D52:D53">
    <cfRule type="cellIs" dxfId="79" priority="11" operator="equal">
      <formula>0</formula>
    </cfRule>
  </conditionalFormatting>
  <conditionalFormatting sqref="E50:E53">
    <cfRule type="cellIs" dxfId="78" priority="10" operator="equal">
      <formula>0</formula>
    </cfRule>
  </conditionalFormatting>
  <conditionalFormatting sqref="F50:F53">
    <cfRule type="cellIs" dxfId="77" priority="9" operator="equal">
      <formula>0</formula>
    </cfRule>
  </conditionalFormatting>
  <conditionalFormatting sqref="E14">
    <cfRule type="cellIs" dxfId="76" priority="8" operator="equal">
      <formula>0</formula>
    </cfRule>
  </conditionalFormatting>
  <conditionalFormatting sqref="F14">
    <cfRule type="cellIs" dxfId="75" priority="7" operator="equal">
      <formula>0</formula>
    </cfRule>
  </conditionalFormatting>
  <conditionalFormatting sqref="F13">
    <cfRule type="cellIs" dxfId="74" priority="6" operator="equal">
      <formula>0</formula>
    </cfRule>
  </conditionalFormatting>
  <conditionalFormatting sqref="F31">
    <cfRule type="cellIs" dxfId="73" priority="5" operator="equal">
      <formula>0</formula>
    </cfRule>
  </conditionalFormatting>
  <conditionalFormatting sqref="F49">
    <cfRule type="cellIs" dxfId="72" priority="4" operator="equal">
      <formula>0</formula>
    </cfRule>
  </conditionalFormatting>
  <conditionalFormatting sqref="G33">
    <cfRule type="cellIs" dxfId="71" priority="3" operator="equal">
      <formula>0</formula>
    </cfRule>
  </conditionalFormatting>
  <conditionalFormatting sqref="D51">
    <cfRule type="cellIs" dxfId="70" priority="2" operator="equal">
      <formula>0</formula>
    </cfRule>
  </conditionalFormatting>
  <conditionalFormatting sqref="G51">
    <cfRule type="cellIs" dxfId="69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43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2</v>
      </c>
      <c r="E4" s="2">
        <v>0</v>
      </c>
      <c r="F4" s="2">
        <v>0</v>
      </c>
      <c r="G4" s="2">
        <f t="shared" ref="G4:G17" si="0">B4-C4-D4-E4-F4</f>
        <v>-2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4</v>
      </c>
      <c r="E5" s="2">
        <v>0</v>
      </c>
      <c r="F5" s="2">
        <v>1</v>
      </c>
      <c r="G5" s="24">
        <f t="shared" si="0"/>
        <v>-5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4</v>
      </c>
      <c r="E6" s="2">
        <v>0</v>
      </c>
      <c r="F6" s="2">
        <v>1</v>
      </c>
      <c r="G6" s="24">
        <f t="shared" si="0"/>
        <v>-5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1</v>
      </c>
      <c r="D7" s="2">
        <v>5</v>
      </c>
      <c r="E7" s="2">
        <v>0</v>
      </c>
      <c r="F7" s="2">
        <v>1</v>
      </c>
      <c r="G7" s="24">
        <f t="shared" si="0"/>
        <v>-7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5</v>
      </c>
      <c r="E8" s="2">
        <v>2</v>
      </c>
      <c r="F8" s="2">
        <v>0</v>
      </c>
      <c r="G8" s="24">
        <f t="shared" si="0"/>
        <v>-7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10</v>
      </c>
      <c r="E9" s="2">
        <v>0</v>
      </c>
      <c r="F9" s="2">
        <v>0</v>
      </c>
      <c r="G9" s="24">
        <f t="shared" si="0"/>
        <v>-10</v>
      </c>
      <c r="I9" s="4">
        <f t="shared" si="1"/>
        <v>2010</v>
      </c>
      <c r="J9" s="3">
        <f t="shared" si="2"/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1</v>
      </c>
      <c r="D10" s="2">
        <v>2</v>
      </c>
      <c r="E10" s="2">
        <v>1</v>
      </c>
      <c r="F10" s="2">
        <v>0</v>
      </c>
      <c r="G10" s="24">
        <f t="shared" si="0"/>
        <v>-4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1</v>
      </c>
      <c r="D11" s="2">
        <v>4</v>
      </c>
      <c r="E11" s="2">
        <v>1</v>
      </c>
      <c r="F11" s="2">
        <v>0</v>
      </c>
      <c r="G11" s="24">
        <f t="shared" si="0"/>
        <v>-6</v>
      </c>
      <c r="I11" s="4">
        <f t="shared" si="1"/>
        <v>2012</v>
      </c>
      <c r="J11" s="3">
        <f t="shared" si="2"/>
        <v>1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3</v>
      </c>
      <c r="E12" s="2">
        <v>0</v>
      </c>
      <c r="F12" s="2">
        <v>2</v>
      </c>
      <c r="G12" s="2">
        <f t="shared" si="0"/>
        <v>-5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5</v>
      </c>
      <c r="E13" s="2">
        <v>1</v>
      </c>
      <c r="F13" s="6">
        <v>0</v>
      </c>
      <c r="G13" s="2">
        <f t="shared" si="0"/>
        <v>-6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6</v>
      </c>
      <c r="E14" s="6">
        <v>0</v>
      </c>
      <c r="F14" s="6">
        <v>0</v>
      </c>
      <c r="G14" s="2">
        <f t="shared" si="0"/>
        <v>-6</v>
      </c>
      <c r="I14" s="4">
        <f t="shared" si="1"/>
        <v>2015</v>
      </c>
      <c r="J14" s="3">
        <f t="shared" si="2"/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1</v>
      </c>
      <c r="D16" s="6">
        <v>0</v>
      </c>
      <c r="E16" s="6">
        <v>0</v>
      </c>
      <c r="F16" s="6">
        <v>0</v>
      </c>
      <c r="G16" s="5">
        <f t="shared" si="0"/>
        <v>-1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1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Vaktstyrman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2</v>
      </c>
      <c r="E22" s="2">
        <v>0</v>
      </c>
      <c r="F22" s="2">
        <v>0</v>
      </c>
      <c r="G22" s="2">
        <f t="shared" ref="G22:G32" si="5">B22-C22-D22-E22-F22</f>
        <v>-2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4</v>
      </c>
      <c r="E23" s="2">
        <v>0</v>
      </c>
      <c r="F23" s="2">
        <v>1</v>
      </c>
      <c r="G23" s="2">
        <f t="shared" si="5"/>
        <v>-5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3</v>
      </c>
      <c r="E24" s="2">
        <v>0</v>
      </c>
      <c r="F24" s="2">
        <v>1</v>
      </c>
      <c r="G24" s="2">
        <f t="shared" si="5"/>
        <v>-4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1</v>
      </c>
      <c r="D25" s="2">
        <v>2</v>
      </c>
      <c r="E25" s="2">
        <v>0</v>
      </c>
      <c r="F25" s="2">
        <v>1</v>
      </c>
      <c r="G25" s="2">
        <f t="shared" si="5"/>
        <v>-4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5</v>
      </c>
      <c r="E26" s="2">
        <v>2</v>
      </c>
      <c r="F26" s="2">
        <v>0</v>
      </c>
      <c r="G26" s="2">
        <f t="shared" si="5"/>
        <v>-7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10</v>
      </c>
      <c r="E27" s="2">
        <v>0</v>
      </c>
      <c r="F27" s="2">
        <v>0</v>
      </c>
      <c r="G27" s="2">
        <f t="shared" si="5"/>
        <v>-10</v>
      </c>
      <c r="I27" s="4">
        <f t="shared" si="6"/>
        <v>2010</v>
      </c>
      <c r="J27" s="3">
        <f t="shared" si="7"/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1</v>
      </c>
      <c r="D28" s="2">
        <v>1</v>
      </c>
      <c r="E28" s="2">
        <v>1</v>
      </c>
      <c r="F28" s="2">
        <v>0</v>
      </c>
      <c r="G28" s="2">
        <f t="shared" si="5"/>
        <v>-3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1</v>
      </c>
      <c r="D29" s="2">
        <v>3</v>
      </c>
      <c r="E29" s="2">
        <v>1</v>
      </c>
      <c r="F29" s="2">
        <v>0</v>
      </c>
      <c r="G29" s="2">
        <f t="shared" si="5"/>
        <v>-5</v>
      </c>
      <c r="I29" s="4">
        <f t="shared" si="6"/>
        <v>2012</v>
      </c>
      <c r="J29" s="3">
        <f t="shared" si="7"/>
        <v>1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2</v>
      </c>
      <c r="E30" s="2">
        <v>0</v>
      </c>
      <c r="F30" s="2">
        <v>2</v>
      </c>
      <c r="G30" s="2">
        <f t="shared" si="5"/>
        <v>-4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5</v>
      </c>
      <c r="E31" s="2">
        <v>1</v>
      </c>
      <c r="F31" s="6">
        <v>0</v>
      </c>
      <c r="G31" s="2">
        <f t="shared" si="5"/>
        <v>-6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5</v>
      </c>
      <c r="E32" s="6">
        <v>0</v>
      </c>
      <c r="F32" s="6">
        <v>0</v>
      </c>
      <c r="G32" s="2">
        <f t="shared" si="5"/>
        <v>-5</v>
      </c>
      <c r="I32" s="4">
        <f t="shared" si="6"/>
        <v>2015</v>
      </c>
      <c r="J32" s="3">
        <f t="shared" si="7"/>
        <v>1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1</v>
      </c>
      <c r="D34" s="6">
        <v>0</v>
      </c>
      <c r="E34" s="6">
        <v>0</v>
      </c>
      <c r="F34" s="6">
        <v>0</v>
      </c>
      <c r="G34" s="5">
        <f>B34-C34-D34-E34-F34</f>
        <v>-1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1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Vaktstyrman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1</v>
      </c>
      <c r="E42" s="2">
        <v>0</v>
      </c>
      <c r="F42" s="2">
        <v>0</v>
      </c>
      <c r="G42" s="2">
        <f t="shared" si="9"/>
        <v>-1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3</v>
      </c>
      <c r="E43" s="2">
        <v>0</v>
      </c>
      <c r="F43" s="2">
        <v>0</v>
      </c>
      <c r="G43" s="2">
        <f t="shared" si="9"/>
        <v>-3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1</v>
      </c>
      <c r="E46" s="2">
        <v>0</v>
      </c>
      <c r="F46" s="2">
        <v>0</v>
      </c>
      <c r="G46" s="2">
        <f t="shared" si="9"/>
        <v>-1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1</v>
      </c>
      <c r="E47" s="2">
        <v>0</v>
      </c>
      <c r="F47" s="2">
        <v>0</v>
      </c>
      <c r="G47" s="2">
        <f t="shared" si="9"/>
        <v>-1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1</v>
      </c>
      <c r="E48" s="2">
        <v>0</v>
      </c>
      <c r="F48" s="2">
        <v>0</v>
      </c>
      <c r="G48" s="2">
        <f t="shared" si="9"/>
        <v>-1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1</v>
      </c>
      <c r="E50" s="6">
        <v>0</v>
      </c>
      <c r="F50" s="6">
        <v>0</v>
      </c>
      <c r="G50" s="2">
        <f t="shared" si="9"/>
        <v>-1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68" priority="17" operator="equal">
      <formula>0</formula>
    </cfRule>
  </conditionalFormatting>
  <conditionalFormatting sqref="E15:E17">
    <cfRule type="cellIs" dxfId="67" priority="16" operator="equal">
      <formula>0</formula>
    </cfRule>
  </conditionalFormatting>
  <conditionalFormatting sqref="F15:F17">
    <cfRule type="cellIs" dxfId="66" priority="15" operator="equal">
      <formula>0</formula>
    </cfRule>
  </conditionalFormatting>
  <conditionalFormatting sqref="D33:D35">
    <cfRule type="cellIs" dxfId="65" priority="14" operator="equal">
      <formula>0</formula>
    </cfRule>
  </conditionalFormatting>
  <conditionalFormatting sqref="E32:E35">
    <cfRule type="cellIs" dxfId="64" priority="13" operator="equal">
      <formula>0</formula>
    </cfRule>
  </conditionalFormatting>
  <conditionalFormatting sqref="F32:F35">
    <cfRule type="cellIs" dxfId="63" priority="12" operator="equal">
      <formula>0</formula>
    </cfRule>
  </conditionalFormatting>
  <conditionalFormatting sqref="D52:D53">
    <cfRule type="cellIs" dxfId="62" priority="11" operator="equal">
      <formula>0</formula>
    </cfRule>
  </conditionalFormatting>
  <conditionalFormatting sqref="E50:E53">
    <cfRule type="cellIs" dxfId="61" priority="10" operator="equal">
      <formula>0</formula>
    </cfRule>
  </conditionalFormatting>
  <conditionalFormatting sqref="F50:F53">
    <cfRule type="cellIs" dxfId="60" priority="9" operator="equal">
      <formula>0</formula>
    </cfRule>
  </conditionalFormatting>
  <conditionalFormatting sqref="E14">
    <cfRule type="cellIs" dxfId="59" priority="8" operator="equal">
      <formula>0</formula>
    </cfRule>
  </conditionalFormatting>
  <conditionalFormatting sqref="F14">
    <cfRule type="cellIs" dxfId="58" priority="7" operator="equal">
      <formula>0</formula>
    </cfRule>
  </conditionalFormatting>
  <conditionalFormatting sqref="F13">
    <cfRule type="cellIs" dxfId="57" priority="6" operator="equal">
      <formula>0</formula>
    </cfRule>
  </conditionalFormatting>
  <conditionalFormatting sqref="F31">
    <cfRule type="cellIs" dxfId="56" priority="5" operator="equal">
      <formula>0</formula>
    </cfRule>
  </conditionalFormatting>
  <conditionalFormatting sqref="F49">
    <cfRule type="cellIs" dxfId="55" priority="4" operator="equal">
      <formula>0</formula>
    </cfRule>
  </conditionalFormatting>
  <conditionalFormatting sqref="G33">
    <cfRule type="cellIs" dxfId="54" priority="3" operator="equal">
      <formula>0</formula>
    </cfRule>
  </conditionalFormatting>
  <conditionalFormatting sqref="D51">
    <cfRule type="cellIs" dxfId="53" priority="2" operator="equal">
      <formula>0</formula>
    </cfRule>
  </conditionalFormatting>
  <conditionalFormatting sqref="G51">
    <cfRule type="cellIs" dxfId="52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2" width="15.7109375" customWidth="1"/>
    <col min="3" max="3" width="15.140625" bestFit="1" customWidth="1"/>
    <col min="4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25" t="s">
        <v>44</v>
      </c>
      <c r="G1" s="29"/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25" t="s">
        <v>18</v>
      </c>
      <c r="G2" s="29"/>
      <c r="I2" s="19" t="s">
        <v>18</v>
      </c>
      <c r="J2" s="19"/>
      <c r="K2" s="18" t="s">
        <v>15</v>
      </c>
      <c r="L2" s="17"/>
      <c r="M2" s="16"/>
      <c r="N2" s="16"/>
      <c r="O2" s="16"/>
      <c r="P2" s="28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f>Sjöfart!B4+'Däcks-och maskinreparatör'!B4+Fartygselektriker!B4+Vaktmaskinmästare!B4+Vaktstyrman!B4</f>
        <v>39</v>
      </c>
      <c r="C4" s="2">
        <f>Sjöfart!C4+'Däcks-och maskinreparatör'!C4+Fartygselektriker!C4+Vaktmaskinmästare!C4+Vaktstyrman!C4</f>
        <v>0</v>
      </c>
      <c r="D4" s="24">
        <f>Sjöfart!D4+'Däcks-och maskinreparatör'!D4+Fartygselektriker!D4+Vaktmaskinmästare!D4+Vaktstyrman!D4</f>
        <v>15</v>
      </c>
      <c r="E4" s="2">
        <f>Sjöfart!E4+'Däcks-och maskinreparatör'!E4+Fartygselektriker!E4+Vaktmaskinmästare!E4+Vaktstyrman!E4</f>
        <v>1</v>
      </c>
      <c r="F4" s="2">
        <f>Sjöfart!F4+'Däcks-och maskinreparatör'!F4+Fartygselektriker!F4+Vaktmaskinmästare!F4+Vaktstyrman!F4</f>
        <v>2</v>
      </c>
      <c r="G4" s="2">
        <f t="shared" ref="G4:G17" si="0">B4-C4-D4-E4-F4</f>
        <v>21</v>
      </c>
      <c r="I4" s="4">
        <f t="shared" ref="I4:I17" si="1">A4</f>
        <v>2005</v>
      </c>
      <c r="J4" s="3">
        <f t="shared" ref="J4:J17" si="2">SUM(K4:P4)</f>
        <v>0</v>
      </c>
      <c r="K4" s="2">
        <f>Sjöfart!K4+'Däcks-och maskinreparatör'!K4+Fartygselektriker!K4+Vaktmaskinmästare!K4+Vaktstyrman!K4</f>
        <v>0</v>
      </c>
      <c r="L4" s="2">
        <f>Sjöfart!L4+'Däcks-och maskinreparatör'!L4+Fartygselektriker!L4+Vaktmaskinmästare!L4+Vaktstyrman!L4</f>
        <v>0</v>
      </c>
      <c r="M4" s="2">
        <f>Sjöfart!M4+'Däcks-och maskinreparatör'!M4+Fartygselektriker!M4+Vaktmaskinmästare!M4+Vaktstyrman!M4</f>
        <v>0</v>
      </c>
      <c r="N4" s="2">
        <f>Sjöfart!N4+'Däcks-och maskinreparatör'!N4+Fartygselektriker!N4+Vaktmaskinmästare!N4+Vaktstyrman!N4</f>
        <v>0</v>
      </c>
      <c r="O4" s="2">
        <f>Sjöfart!O4+'Däcks-och maskinreparatör'!O4+Fartygselektriker!O4+Vaktmaskinmästare!O4+Vaktstyrman!O4</f>
        <v>0</v>
      </c>
      <c r="P4" s="2">
        <f>Sjöfart!P4+'Däcks-och maskinreparatör'!P4+Fartygselektriker!P4+Vaktmaskinmästare!P4+Vaktstyrman!P4</f>
        <v>0</v>
      </c>
    </row>
    <row r="5" spans="1:17" s="1" customFormat="1" ht="12" x14ac:dyDescent="0.2">
      <c r="A5" s="4">
        <f t="shared" ref="A5:A17" si="3">A4+1</f>
        <v>2006</v>
      </c>
      <c r="B5" s="3">
        <f>Sjöfart!B5+'Däcks-och maskinreparatör'!B5+Fartygselektriker!B5+Vaktmaskinmästare!B5+Vaktstyrman!B5</f>
        <v>52</v>
      </c>
      <c r="C5" s="2">
        <f>Sjöfart!C5+'Däcks-och maskinreparatör'!C5+Fartygselektriker!C5+Vaktmaskinmästare!C5+Vaktstyrman!C5</f>
        <v>0</v>
      </c>
      <c r="D5" s="24">
        <f>Sjöfart!D5+'Däcks-och maskinreparatör'!D5+Fartygselektriker!D5+Vaktmaskinmästare!D5+Vaktstyrman!D5</f>
        <v>27</v>
      </c>
      <c r="E5" s="2">
        <f>Sjöfart!E5+'Däcks-och maskinreparatör'!E5+Fartygselektriker!E5+Vaktmaskinmästare!E5+Vaktstyrman!E5</f>
        <v>3</v>
      </c>
      <c r="F5" s="2">
        <f>Sjöfart!F5+'Däcks-och maskinreparatör'!F5+Fartygselektriker!F5+Vaktmaskinmästare!F5+Vaktstyrman!F5</f>
        <v>5</v>
      </c>
      <c r="G5" s="24">
        <f t="shared" si="0"/>
        <v>17</v>
      </c>
      <c r="I5" s="4">
        <f t="shared" si="1"/>
        <v>2006</v>
      </c>
      <c r="J5" s="3">
        <f t="shared" si="2"/>
        <v>0</v>
      </c>
      <c r="K5" s="2">
        <f>Sjöfart!K5+'Däcks-och maskinreparatör'!K5+Fartygselektriker!K5+Vaktmaskinmästare!K5+Vaktstyrman!K5</f>
        <v>0</v>
      </c>
      <c r="L5" s="2">
        <f>Sjöfart!L5+'Däcks-och maskinreparatör'!L5+Fartygselektriker!L5+Vaktmaskinmästare!L5+Vaktstyrman!L5</f>
        <v>0</v>
      </c>
      <c r="M5" s="2">
        <f>Sjöfart!M5+'Däcks-och maskinreparatör'!M5+Fartygselektriker!M5+Vaktmaskinmästare!M5+Vaktstyrman!M5</f>
        <v>0</v>
      </c>
      <c r="N5" s="2">
        <f>Sjöfart!N5+'Däcks-och maskinreparatör'!N5+Fartygselektriker!N5+Vaktmaskinmästare!N5+Vaktstyrman!N5</f>
        <v>0</v>
      </c>
      <c r="O5" s="2">
        <f>Sjöfart!O5+'Däcks-och maskinreparatör'!O5+Fartygselektriker!O5+Vaktmaskinmästare!O5+Vaktstyrman!O5</f>
        <v>0</v>
      </c>
      <c r="P5" s="2">
        <f>Sjöfart!P5+'Däcks-och maskinreparatör'!P5+Fartygselektriker!P5+Vaktmaskinmästare!P5+Vaktstyrman!P5</f>
        <v>0</v>
      </c>
    </row>
    <row r="6" spans="1:17" s="1" customFormat="1" ht="12" x14ac:dyDescent="0.2">
      <c r="A6" s="4">
        <f t="shared" si="3"/>
        <v>2007</v>
      </c>
      <c r="B6" s="3">
        <f>Sjöfart!B6+'Däcks-och maskinreparatör'!B6+Fartygselektriker!B6+Vaktmaskinmästare!B6+Vaktstyrman!B6</f>
        <v>44</v>
      </c>
      <c r="C6" s="2">
        <f>Sjöfart!C6+'Däcks-och maskinreparatör'!C6+Fartygselektriker!C6+Vaktmaskinmästare!C6+Vaktstyrman!C6</f>
        <v>0</v>
      </c>
      <c r="D6" s="24">
        <f>Sjöfart!D6+'Däcks-och maskinreparatör'!D6+Fartygselektriker!D6+Vaktmaskinmästare!D6+Vaktstyrman!D6</f>
        <v>17</v>
      </c>
      <c r="E6" s="2">
        <f>Sjöfart!E6+'Däcks-och maskinreparatör'!E6+Fartygselektriker!E6+Vaktmaskinmästare!E6+Vaktstyrman!E6</f>
        <v>5</v>
      </c>
      <c r="F6" s="2">
        <f>Sjöfart!F6+'Däcks-och maskinreparatör'!F6+Fartygselektriker!F6+Vaktmaskinmästare!F6+Vaktstyrman!F6</f>
        <v>4</v>
      </c>
      <c r="G6" s="24">
        <f t="shared" si="0"/>
        <v>18</v>
      </c>
      <c r="I6" s="4">
        <f t="shared" si="1"/>
        <v>2007</v>
      </c>
      <c r="J6" s="3">
        <f t="shared" si="2"/>
        <v>0</v>
      </c>
      <c r="K6" s="2">
        <f>Sjöfart!K6+'Däcks-och maskinreparatör'!K6+Fartygselektriker!K6+Vaktmaskinmästare!K6+Vaktstyrman!K6</f>
        <v>0</v>
      </c>
      <c r="L6" s="2">
        <f>Sjöfart!L6+'Däcks-och maskinreparatör'!L6+Fartygselektriker!L6+Vaktmaskinmästare!L6+Vaktstyrman!L6</f>
        <v>0</v>
      </c>
      <c r="M6" s="2">
        <f>Sjöfart!M6+'Däcks-och maskinreparatör'!M6+Fartygselektriker!M6+Vaktmaskinmästare!M6+Vaktstyrman!M6</f>
        <v>0</v>
      </c>
      <c r="N6" s="2">
        <f>Sjöfart!N6+'Däcks-och maskinreparatör'!N6+Fartygselektriker!N6+Vaktmaskinmästare!N6+Vaktstyrman!N6</f>
        <v>0</v>
      </c>
      <c r="O6" s="2">
        <f>Sjöfart!O6+'Däcks-och maskinreparatör'!O6+Fartygselektriker!O6+Vaktmaskinmästare!O6+Vaktstyrman!O6</f>
        <v>0</v>
      </c>
      <c r="P6" s="2">
        <f>Sjöfart!P6+'Däcks-och maskinreparatör'!P6+Fartygselektriker!P6+Vaktmaskinmästare!P6+Vaktstyrman!P6</f>
        <v>0</v>
      </c>
    </row>
    <row r="7" spans="1:17" s="1" customFormat="1" ht="12" x14ac:dyDescent="0.2">
      <c r="A7" s="4">
        <f t="shared" si="3"/>
        <v>2008</v>
      </c>
      <c r="B7" s="3">
        <f>Sjöfart!B7+'Däcks-och maskinreparatör'!B7+Fartygselektriker!B7+Vaktmaskinmästare!B7+Vaktstyrman!B7</f>
        <v>43</v>
      </c>
      <c r="C7" s="2">
        <f>Sjöfart!C7+'Däcks-och maskinreparatör'!C7+Fartygselektriker!C7+Vaktmaskinmästare!C7+Vaktstyrman!C7</f>
        <v>4</v>
      </c>
      <c r="D7" s="24">
        <f>Sjöfart!D7+'Däcks-och maskinreparatör'!D7+Fartygselektriker!D7+Vaktmaskinmästare!D7+Vaktstyrman!D7</f>
        <v>23</v>
      </c>
      <c r="E7" s="2">
        <f>Sjöfart!E7+'Däcks-och maskinreparatör'!E7+Fartygselektriker!E7+Vaktmaskinmästare!E7+Vaktstyrman!E7</f>
        <v>2</v>
      </c>
      <c r="F7" s="2">
        <f>Sjöfart!F7+'Däcks-och maskinreparatör'!F7+Fartygselektriker!F7+Vaktmaskinmästare!F7+Vaktstyrman!F7</f>
        <v>1</v>
      </c>
      <c r="G7" s="24">
        <f t="shared" si="0"/>
        <v>13</v>
      </c>
      <c r="I7" s="4">
        <f t="shared" si="1"/>
        <v>2008</v>
      </c>
      <c r="J7" s="3">
        <f t="shared" si="2"/>
        <v>0</v>
      </c>
      <c r="K7" s="2">
        <f>Sjöfart!K7+'Däcks-och maskinreparatör'!K7+Fartygselektriker!K7+Vaktmaskinmästare!K7+Vaktstyrman!K7</f>
        <v>0</v>
      </c>
      <c r="L7" s="2">
        <f>Sjöfart!L7+'Däcks-och maskinreparatör'!L7+Fartygselektriker!L7+Vaktmaskinmästare!L7+Vaktstyrman!L7</f>
        <v>0</v>
      </c>
      <c r="M7" s="2">
        <f>Sjöfart!M7+'Däcks-och maskinreparatör'!M7+Fartygselektriker!M7+Vaktmaskinmästare!M7+Vaktstyrman!M7</f>
        <v>0</v>
      </c>
      <c r="N7" s="2">
        <f>Sjöfart!N7+'Däcks-och maskinreparatör'!N7+Fartygselektriker!N7+Vaktmaskinmästare!N7+Vaktstyrman!N7</f>
        <v>0</v>
      </c>
      <c r="O7" s="2">
        <f>Sjöfart!O7+'Däcks-och maskinreparatör'!O7+Fartygselektriker!O7+Vaktmaskinmästare!O7+Vaktstyrman!O7</f>
        <v>0</v>
      </c>
      <c r="P7" s="2">
        <f>Sjöfart!P7+'Däcks-och maskinreparatör'!P7+Fartygselektriker!P7+Vaktmaskinmästare!P7+Vaktstyrman!P7</f>
        <v>0</v>
      </c>
    </row>
    <row r="8" spans="1:17" s="1" customFormat="1" ht="12" x14ac:dyDescent="0.2">
      <c r="A8" s="4">
        <f t="shared" si="3"/>
        <v>2009</v>
      </c>
      <c r="B8" s="3">
        <f>Sjöfart!B8+'Däcks-och maskinreparatör'!B8+Fartygselektriker!B8+Vaktmaskinmästare!B8+Vaktstyrman!B8</f>
        <v>46</v>
      </c>
      <c r="C8" s="2">
        <f>Sjöfart!C8+'Däcks-och maskinreparatör'!C8+Fartygselektriker!C8+Vaktmaskinmästare!C8+Vaktstyrman!C8</f>
        <v>12</v>
      </c>
      <c r="D8" s="24">
        <f>Sjöfart!D8+'Däcks-och maskinreparatör'!D8+Fartygselektriker!D8+Vaktmaskinmästare!D8+Vaktstyrman!D8</f>
        <v>16</v>
      </c>
      <c r="E8" s="2">
        <f>Sjöfart!E8+'Däcks-och maskinreparatör'!E8+Fartygselektriker!E8+Vaktmaskinmästare!E8+Vaktstyrman!E8</f>
        <v>5</v>
      </c>
      <c r="F8" s="2">
        <f>Sjöfart!F8+'Däcks-och maskinreparatör'!F8+Fartygselektriker!F8+Vaktmaskinmästare!F8+Vaktstyrman!F8</f>
        <v>5</v>
      </c>
      <c r="G8" s="24">
        <f t="shared" si="0"/>
        <v>8</v>
      </c>
      <c r="I8" s="4">
        <f t="shared" si="1"/>
        <v>2009</v>
      </c>
      <c r="J8" s="3">
        <f t="shared" si="2"/>
        <v>0</v>
      </c>
      <c r="K8" s="2">
        <f>Sjöfart!K8+'Däcks-och maskinreparatör'!K8+Fartygselektriker!K8+Vaktmaskinmästare!K8+Vaktstyrman!K8</f>
        <v>0</v>
      </c>
      <c r="L8" s="2">
        <f>Sjöfart!L8+'Däcks-och maskinreparatör'!L8+Fartygselektriker!L8+Vaktmaskinmästare!L8+Vaktstyrman!L8</f>
        <v>0</v>
      </c>
      <c r="M8" s="2">
        <f>Sjöfart!M8+'Däcks-och maskinreparatör'!M8+Fartygselektriker!M8+Vaktmaskinmästare!M8+Vaktstyrman!M8</f>
        <v>0</v>
      </c>
      <c r="N8" s="2">
        <f>Sjöfart!N8+'Däcks-och maskinreparatör'!N8+Fartygselektriker!N8+Vaktmaskinmästare!N8+Vaktstyrman!N8</f>
        <v>0</v>
      </c>
      <c r="O8" s="2">
        <f>Sjöfart!O8+'Däcks-och maskinreparatör'!O8+Fartygselektriker!O8+Vaktmaskinmästare!O8+Vaktstyrman!O8</f>
        <v>0</v>
      </c>
      <c r="P8" s="2">
        <f>Sjöfart!P8+'Däcks-och maskinreparatör'!P8+Fartygselektriker!P8+Vaktmaskinmästare!P8+Vaktstyrman!P8</f>
        <v>0</v>
      </c>
    </row>
    <row r="9" spans="1:17" s="1" customFormat="1" ht="12" x14ac:dyDescent="0.2">
      <c r="A9" s="4">
        <f t="shared" si="3"/>
        <v>2010</v>
      </c>
      <c r="B9" s="3">
        <f>Sjöfart!B9+'Däcks-och maskinreparatör'!B9+Fartygselektriker!B9+Vaktmaskinmästare!B9+Vaktstyrman!B9</f>
        <v>40</v>
      </c>
      <c r="C9" s="2">
        <f>Sjöfart!C9+'Däcks-och maskinreparatör'!C9+Fartygselektriker!C9+Vaktmaskinmästare!C9+Vaktstyrman!C9</f>
        <v>5</v>
      </c>
      <c r="D9" s="24">
        <f>Sjöfart!D9+'Däcks-och maskinreparatör'!D9+Fartygselektriker!D9+Vaktmaskinmästare!D9+Vaktstyrman!D9</f>
        <v>25</v>
      </c>
      <c r="E9" s="2">
        <f>Sjöfart!E9+'Däcks-och maskinreparatör'!E9+Fartygselektriker!E9+Vaktmaskinmästare!E9+Vaktstyrman!E9</f>
        <v>3</v>
      </c>
      <c r="F9" s="2">
        <f>Sjöfart!F9+'Däcks-och maskinreparatör'!F9+Fartygselektriker!F9+Vaktmaskinmästare!F9+Vaktstyrman!F9</f>
        <v>1</v>
      </c>
      <c r="G9" s="24">
        <f t="shared" si="0"/>
        <v>6</v>
      </c>
      <c r="I9" s="4">
        <f t="shared" si="1"/>
        <v>2010</v>
      </c>
      <c r="J9" s="3">
        <f t="shared" si="2"/>
        <v>13</v>
      </c>
      <c r="K9" s="2">
        <f>Sjöfart!K9+'Däcks-och maskinreparatör'!K9+Fartygselektriker!K9+Vaktmaskinmästare!K9+Vaktstyrman!K9</f>
        <v>10</v>
      </c>
      <c r="L9" s="2">
        <f>Sjöfart!L9+'Däcks-och maskinreparatör'!L9+Fartygselektriker!L9+Vaktmaskinmästare!L9+Vaktstyrman!L9</f>
        <v>3</v>
      </c>
      <c r="M9" s="2">
        <f>Sjöfart!M9+'Däcks-och maskinreparatör'!M9+Fartygselektriker!M9+Vaktmaskinmästare!M9+Vaktstyrman!M9</f>
        <v>0</v>
      </c>
      <c r="N9" s="2">
        <f>Sjöfart!N9+'Däcks-och maskinreparatör'!N9+Fartygselektriker!N9+Vaktmaskinmästare!N9+Vaktstyrman!N9</f>
        <v>0</v>
      </c>
      <c r="O9" s="2">
        <f>Sjöfart!O9+'Däcks-och maskinreparatör'!O9+Fartygselektriker!O9+Vaktmaskinmästare!O9+Vaktstyrman!O9</f>
        <v>0</v>
      </c>
      <c r="P9" s="2">
        <f>Sjöfart!P9+'Däcks-och maskinreparatör'!P9+Fartygselektriker!P9+Vaktmaskinmästare!P9+Vaktstyrman!P9</f>
        <v>0</v>
      </c>
    </row>
    <row r="10" spans="1:17" s="1" customFormat="1" ht="12" x14ac:dyDescent="0.2">
      <c r="A10" s="4">
        <f t="shared" si="3"/>
        <v>2011</v>
      </c>
      <c r="B10" s="3">
        <f>Sjöfart!B10+'Däcks-och maskinreparatör'!B10+Fartygselektriker!B10+Vaktmaskinmästare!B10+Vaktstyrman!B10</f>
        <v>44</v>
      </c>
      <c r="C10" s="2">
        <f>Sjöfart!C10+'Däcks-och maskinreparatör'!C10+Fartygselektriker!C10+Vaktmaskinmästare!C10+Vaktstyrman!C10</f>
        <v>6</v>
      </c>
      <c r="D10" s="24">
        <f>Sjöfart!D10+'Däcks-och maskinreparatör'!D10+Fartygselektriker!D10+Vaktmaskinmästare!D10+Vaktstyrman!D10</f>
        <v>25</v>
      </c>
      <c r="E10" s="2">
        <f>Sjöfart!E10+'Däcks-och maskinreparatör'!E10+Fartygselektriker!E10+Vaktmaskinmästare!E10+Vaktstyrman!E10</f>
        <v>1</v>
      </c>
      <c r="F10" s="2">
        <f>Sjöfart!F10+'Däcks-och maskinreparatör'!F10+Fartygselektriker!F10+Vaktmaskinmästare!F10+Vaktstyrman!F10</f>
        <v>0</v>
      </c>
      <c r="G10" s="24">
        <f t="shared" si="0"/>
        <v>12</v>
      </c>
      <c r="I10" s="4">
        <f t="shared" si="1"/>
        <v>2011</v>
      </c>
      <c r="J10" s="3">
        <f t="shared" si="2"/>
        <v>8</v>
      </c>
      <c r="K10" s="2">
        <f>Sjöfart!K10+'Däcks-och maskinreparatör'!K10+Fartygselektriker!K10+Vaktmaskinmästare!K10+Vaktstyrman!K10</f>
        <v>7</v>
      </c>
      <c r="L10" s="2">
        <f>Sjöfart!L10+'Däcks-och maskinreparatör'!L10+Fartygselektriker!L10+Vaktmaskinmästare!L10+Vaktstyrman!L10</f>
        <v>1</v>
      </c>
      <c r="M10" s="2">
        <f>Sjöfart!M10+'Däcks-och maskinreparatör'!M10+Fartygselektriker!M10+Vaktmaskinmästare!M10+Vaktstyrman!M10</f>
        <v>0</v>
      </c>
      <c r="N10" s="2">
        <f>Sjöfart!N10+'Däcks-och maskinreparatör'!N10+Fartygselektriker!N10+Vaktmaskinmästare!N10+Vaktstyrman!N10</f>
        <v>0</v>
      </c>
      <c r="O10" s="2">
        <f>Sjöfart!O10+'Däcks-och maskinreparatör'!O10+Fartygselektriker!O10+Vaktmaskinmästare!O10+Vaktstyrman!O10</f>
        <v>0</v>
      </c>
      <c r="P10" s="2">
        <f>Sjöfart!P10+'Däcks-och maskinreparatör'!P10+Fartygselektriker!P10+Vaktmaskinmästare!P10+Vaktstyrman!P10</f>
        <v>0</v>
      </c>
    </row>
    <row r="11" spans="1:17" s="1" customFormat="1" ht="12" x14ac:dyDescent="0.2">
      <c r="A11" s="4">
        <f t="shared" si="3"/>
        <v>2012</v>
      </c>
      <c r="B11" s="3">
        <f>Sjöfart!B11+'Däcks-och maskinreparatör'!B11+Fartygselektriker!B11+Vaktmaskinmästare!B11+Vaktstyrman!B11</f>
        <v>50</v>
      </c>
      <c r="C11" s="2">
        <f>Sjöfart!C11+'Däcks-och maskinreparatör'!C11+Fartygselektriker!C11+Vaktmaskinmästare!C11+Vaktstyrman!C11</f>
        <v>13</v>
      </c>
      <c r="D11" s="24">
        <f>Sjöfart!D11+'Däcks-och maskinreparatör'!D11+Fartygselektriker!D11+Vaktmaskinmästare!D11+Vaktstyrman!D11</f>
        <v>28</v>
      </c>
      <c r="E11" s="2">
        <f>Sjöfart!E11+'Däcks-och maskinreparatör'!E11+Fartygselektriker!E11+Vaktmaskinmästare!E11+Vaktstyrman!E11</f>
        <v>2</v>
      </c>
      <c r="F11" s="2">
        <f>Sjöfart!F11+'Däcks-och maskinreparatör'!F11+Fartygselektriker!F11+Vaktmaskinmästare!F11+Vaktstyrman!F11</f>
        <v>0</v>
      </c>
      <c r="G11" s="24">
        <f t="shared" si="0"/>
        <v>7</v>
      </c>
      <c r="I11" s="4">
        <f t="shared" si="1"/>
        <v>2012</v>
      </c>
      <c r="J11" s="3">
        <f t="shared" si="2"/>
        <v>4</v>
      </c>
      <c r="K11" s="2">
        <f>Sjöfart!K11+'Däcks-och maskinreparatör'!K11+Fartygselektriker!K11+Vaktmaskinmästare!K11+Vaktstyrman!K11</f>
        <v>4</v>
      </c>
      <c r="L11" s="2">
        <f>Sjöfart!L11+'Däcks-och maskinreparatör'!L11+Fartygselektriker!L11+Vaktmaskinmästare!L11+Vaktstyrman!L11</f>
        <v>0</v>
      </c>
      <c r="M11" s="2">
        <f>Sjöfart!M11+'Däcks-och maskinreparatör'!M11+Fartygselektriker!M11+Vaktmaskinmästare!M11+Vaktstyrman!M11</f>
        <v>0</v>
      </c>
      <c r="N11" s="2">
        <f>Sjöfart!N11+'Däcks-och maskinreparatör'!N11+Fartygselektriker!N11+Vaktmaskinmästare!N11+Vaktstyrman!N11</f>
        <v>0</v>
      </c>
      <c r="O11" s="2">
        <f>Sjöfart!O11+'Däcks-och maskinreparatör'!O11+Fartygselektriker!O11+Vaktmaskinmästare!O11+Vaktstyrman!O11</f>
        <v>0</v>
      </c>
      <c r="P11" s="2">
        <f>Sjöfart!P11+'Däcks-och maskinreparatör'!P11+Fartygselektriker!P11+Vaktmaskinmästare!P11+Vaktstyrman!P11</f>
        <v>0</v>
      </c>
    </row>
    <row r="12" spans="1:17" s="1" customFormat="1" ht="12" x14ac:dyDescent="0.2">
      <c r="A12" s="4">
        <f t="shared" si="3"/>
        <v>2013</v>
      </c>
      <c r="B12" s="3">
        <f>Sjöfart!B12+'Däcks-och maskinreparatör'!B12+Fartygselektriker!B12+Vaktmaskinmästare!B12+Vaktstyrman!B12</f>
        <v>48</v>
      </c>
      <c r="C12" s="2">
        <f>Sjöfart!C12+'Däcks-och maskinreparatör'!C12+Fartygselektriker!C12+Vaktmaskinmästare!C12+Vaktstyrman!C12</f>
        <v>9</v>
      </c>
      <c r="D12" s="24">
        <f>Sjöfart!D12+'Däcks-och maskinreparatör'!D12+Fartygselektriker!D12+Vaktmaskinmästare!D12+Vaktstyrman!D12</f>
        <v>22</v>
      </c>
      <c r="E12" s="2">
        <f>Sjöfart!E12+'Däcks-och maskinreparatör'!E12+Fartygselektriker!E12+Vaktmaskinmästare!E12+Vaktstyrman!E12</f>
        <v>0</v>
      </c>
      <c r="F12" s="2">
        <f>Sjöfart!F12+'Däcks-och maskinreparatör'!F12+Fartygselektriker!F12+Vaktmaskinmästare!F12+Vaktstyrman!F12</f>
        <v>2</v>
      </c>
      <c r="G12" s="2">
        <f t="shared" si="0"/>
        <v>15</v>
      </c>
      <c r="I12" s="4">
        <f t="shared" si="1"/>
        <v>2013</v>
      </c>
      <c r="J12" s="3">
        <f t="shared" si="2"/>
        <v>12</v>
      </c>
      <c r="K12" s="2">
        <f>Sjöfart!K12+'Däcks-och maskinreparatör'!K12+Fartygselektriker!K12+Vaktmaskinmästare!K12+Vaktstyrman!K12</f>
        <v>1</v>
      </c>
      <c r="L12" s="2">
        <f>Sjöfart!L12+'Däcks-och maskinreparatör'!L12+Fartygselektriker!L12+Vaktmaskinmästare!L12+Vaktstyrman!L12</f>
        <v>2</v>
      </c>
      <c r="M12" s="2">
        <f>Sjöfart!M12+'Däcks-och maskinreparatör'!M12+Fartygselektriker!M12+Vaktmaskinmästare!M12+Vaktstyrman!M12</f>
        <v>4</v>
      </c>
      <c r="N12" s="2">
        <f>Sjöfart!N12+'Däcks-och maskinreparatör'!N12+Fartygselektriker!N12+Vaktmaskinmästare!N12+Vaktstyrman!N12</f>
        <v>3</v>
      </c>
      <c r="O12" s="2">
        <f>Sjöfart!O12+'Däcks-och maskinreparatör'!O12+Fartygselektriker!O12+Vaktmaskinmästare!O12+Vaktstyrman!O12</f>
        <v>0</v>
      </c>
      <c r="P12" s="2">
        <f>Sjöfart!P12+'Däcks-och maskinreparatör'!P12+Fartygselektriker!P12+Vaktmaskinmästare!P12+Vaktstyrman!P12</f>
        <v>2</v>
      </c>
    </row>
    <row r="13" spans="1:17" s="1" customFormat="1" ht="12" x14ac:dyDescent="0.2">
      <c r="A13" s="4">
        <f t="shared" si="3"/>
        <v>2014</v>
      </c>
      <c r="B13" s="3">
        <f>Sjöfart!B13+'Däcks-och maskinreparatör'!B13+Fartygselektriker!B13+Vaktmaskinmästare!B13+Vaktstyrman!B13</f>
        <v>40</v>
      </c>
      <c r="C13" s="2">
        <f>Sjöfart!C13+'Däcks-och maskinreparatör'!C13+Fartygselektriker!C13+Vaktmaskinmästare!C13+Vaktstyrman!C13</f>
        <v>6</v>
      </c>
      <c r="D13" s="24">
        <f>Sjöfart!D13+'Däcks-och maskinreparatör'!D13+Fartygselektriker!D13+Vaktmaskinmästare!D13+Vaktstyrman!D13</f>
        <v>19</v>
      </c>
      <c r="E13" s="2">
        <f>Sjöfart!E13+'Däcks-och maskinreparatör'!E13+Fartygselektriker!E13+Vaktmaskinmästare!E13+Vaktstyrman!E13</f>
        <v>3</v>
      </c>
      <c r="F13" s="6">
        <f>Sjöfart!F13+'Däcks-och maskinreparatör'!F13+Fartygselektriker!F13+Vaktmaskinmästare!F13+Vaktstyrman!F13</f>
        <v>0</v>
      </c>
      <c r="G13" s="2">
        <f t="shared" si="0"/>
        <v>12</v>
      </c>
      <c r="I13" s="4">
        <f t="shared" si="1"/>
        <v>2014</v>
      </c>
      <c r="J13" s="3">
        <f t="shared" si="2"/>
        <v>9</v>
      </c>
      <c r="K13" s="2">
        <f>Sjöfart!K13+'Däcks-och maskinreparatör'!K13+Fartygselektriker!K13+Vaktmaskinmästare!K13+Vaktstyrman!K13</f>
        <v>1</v>
      </c>
      <c r="L13" s="2">
        <f>Sjöfart!L13+'Däcks-och maskinreparatör'!L13+Fartygselektriker!L13+Vaktmaskinmästare!L13+Vaktstyrman!L13</f>
        <v>4</v>
      </c>
      <c r="M13" s="2">
        <f>Sjöfart!M13+'Däcks-och maskinreparatör'!M13+Fartygselektriker!M13+Vaktmaskinmästare!M13+Vaktstyrman!M13</f>
        <v>0</v>
      </c>
      <c r="N13" s="2">
        <f>Sjöfart!N13+'Däcks-och maskinreparatör'!N13+Fartygselektriker!N13+Vaktmaskinmästare!N13+Vaktstyrman!N13</f>
        <v>3</v>
      </c>
      <c r="O13" s="2">
        <f>Sjöfart!O13+'Däcks-och maskinreparatör'!O13+Fartygselektriker!O13+Vaktmaskinmästare!O13+Vaktstyrman!O13</f>
        <v>0</v>
      </c>
      <c r="P13" s="2">
        <f>Sjöfart!P13+'Däcks-och maskinreparatör'!P13+Fartygselektriker!P13+Vaktmaskinmästare!P13+Vaktstyrman!P13</f>
        <v>1</v>
      </c>
    </row>
    <row r="14" spans="1:17" s="1" customFormat="1" ht="12" x14ac:dyDescent="0.2">
      <c r="A14" s="4">
        <f t="shared" si="3"/>
        <v>2015</v>
      </c>
      <c r="B14" s="3">
        <f>Sjöfart!B14+'Däcks-och maskinreparatör'!B14+Fartygselektriker!B14+Vaktmaskinmästare!B14+Vaktstyrman!B14</f>
        <v>37</v>
      </c>
      <c r="C14" s="2">
        <f>Sjöfart!C14+'Däcks-och maskinreparatör'!C14+Fartygselektriker!C14+Vaktmaskinmästare!C14+Vaktstyrman!C14</f>
        <v>2</v>
      </c>
      <c r="D14" s="24">
        <f>Sjöfart!D14+'Däcks-och maskinreparatör'!D14+Fartygselektriker!D14+Vaktmaskinmästare!D14+Vaktstyrman!D14</f>
        <v>24</v>
      </c>
      <c r="E14" s="6">
        <f>Sjöfart!E14+'Däcks-och maskinreparatör'!E14+Fartygselektriker!E14+Vaktmaskinmästare!E14+Vaktstyrman!E14</f>
        <v>0</v>
      </c>
      <c r="F14" s="6">
        <f>Sjöfart!F14+'Däcks-och maskinreparatör'!F14+Fartygselektriker!F14+Vaktmaskinmästare!F14+Vaktstyrman!F14</f>
        <v>0</v>
      </c>
      <c r="G14" s="2">
        <f t="shared" si="0"/>
        <v>11</v>
      </c>
      <c r="I14" s="4">
        <f t="shared" si="1"/>
        <v>2015</v>
      </c>
      <c r="J14" s="3">
        <f t="shared" si="2"/>
        <v>8</v>
      </c>
      <c r="K14" s="2">
        <f>Sjöfart!K14+'Däcks-och maskinreparatör'!K14+Fartygselektriker!K14+Vaktmaskinmästare!K14+Vaktstyrman!K14</f>
        <v>1</v>
      </c>
      <c r="L14" s="2">
        <f>Sjöfart!L14+'Däcks-och maskinreparatör'!L14+Fartygselektriker!L14+Vaktmaskinmästare!L14+Vaktstyrman!L14</f>
        <v>2</v>
      </c>
      <c r="M14" s="2">
        <f>Sjöfart!M14+'Däcks-och maskinreparatör'!M14+Fartygselektriker!M14+Vaktmaskinmästare!M14+Vaktstyrman!M14</f>
        <v>3</v>
      </c>
      <c r="N14" s="2">
        <f>Sjöfart!N14+'Däcks-och maskinreparatör'!N14+Fartygselektriker!N14+Vaktmaskinmästare!N14+Vaktstyrman!N14</f>
        <v>2</v>
      </c>
      <c r="O14" s="2">
        <f>Sjöfart!O14+'Däcks-och maskinreparatör'!O14+Fartygselektriker!O14+Vaktmaskinmästare!O14+Vaktstyrman!O14</f>
        <v>0</v>
      </c>
      <c r="P14" s="2">
        <f>Sjöfart!P14+'Däcks-och maskinreparatör'!P14+Fartygselektriker!P14+Vaktmaskinmästare!P14+Vaktstyrman!P14</f>
        <v>0</v>
      </c>
    </row>
    <row r="15" spans="1:17" s="1" customFormat="1" ht="12" x14ac:dyDescent="0.2">
      <c r="A15" s="4">
        <f t="shared" si="3"/>
        <v>2016</v>
      </c>
      <c r="B15" s="3">
        <f>Sjöfart!B15+'Däcks-och maskinreparatör'!B15+Fartygselektriker!B15+Vaktmaskinmästare!B15+Vaktstyrman!B15</f>
        <v>26</v>
      </c>
      <c r="C15" s="2">
        <f>Sjöfart!C15+'Däcks-och maskinreparatör'!C15+Fartygselektriker!C15+Vaktmaskinmästare!C15+Vaktstyrman!C15</f>
        <v>2</v>
      </c>
      <c r="D15" s="6">
        <f>Sjöfart!D15+'Däcks-och maskinreparatör'!D15+Fartygselektriker!D15+Vaktmaskinmästare!D15+Vaktstyrman!D15</f>
        <v>0</v>
      </c>
      <c r="E15" s="6">
        <f>Sjöfart!E15+'Däcks-och maskinreparatör'!E15+Fartygselektriker!E15+Vaktmaskinmästare!E15+Vaktstyrman!E15</f>
        <v>0</v>
      </c>
      <c r="F15" s="6">
        <f>Sjöfart!F15+'Däcks-och maskinreparatör'!F15+Fartygselektriker!F15+Vaktmaskinmästare!F15+Vaktstyrman!F15</f>
        <v>0</v>
      </c>
      <c r="G15" s="5">
        <f t="shared" si="0"/>
        <v>24</v>
      </c>
      <c r="I15" s="4">
        <f t="shared" si="1"/>
        <v>2016</v>
      </c>
      <c r="J15" s="3">
        <f t="shared" si="2"/>
        <v>3</v>
      </c>
      <c r="K15" s="2">
        <f>Sjöfart!K15+'Däcks-och maskinreparatör'!K15+Fartygselektriker!K15+Vaktmaskinmästare!K15+Vaktstyrman!K15</f>
        <v>2</v>
      </c>
      <c r="L15" s="2">
        <f>Sjöfart!L15+'Däcks-och maskinreparatör'!L15+Fartygselektriker!L15+Vaktmaskinmästare!L15+Vaktstyrman!L15</f>
        <v>1</v>
      </c>
      <c r="M15" s="2">
        <f>Sjöfart!M15+'Däcks-och maskinreparatör'!M15+Fartygselektriker!M15+Vaktmaskinmästare!M15+Vaktstyrman!M15</f>
        <v>0</v>
      </c>
      <c r="N15" s="2">
        <f>Sjöfart!N15+'Däcks-och maskinreparatör'!N15+Fartygselektriker!N15+Vaktmaskinmästare!N15+Vaktstyrman!N15</f>
        <v>0</v>
      </c>
      <c r="O15" s="2">
        <f>Sjöfart!O15+'Däcks-och maskinreparatör'!O15+Fartygselektriker!O15+Vaktmaskinmästare!O15+Vaktstyrman!O15</f>
        <v>0</v>
      </c>
      <c r="P15" s="2">
        <f>Sjöfart!P15+'Däcks-och maskinreparatör'!P15+Fartygselektriker!P15+Vaktmaskinmästare!P15+Vaktstyrman!P15</f>
        <v>0</v>
      </c>
    </row>
    <row r="16" spans="1:17" s="1" customFormat="1" ht="12" x14ac:dyDescent="0.2">
      <c r="A16" s="4">
        <f t="shared" si="3"/>
        <v>2017</v>
      </c>
      <c r="B16" s="3">
        <f>Sjöfart!B16+'Däcks-och maskinreparatör'!B16+Fartygselektriker!B16+Vaktmaskinmästare!B16+Vaktstyrman!B16</f>
        <v>37</v>
      </c>
      <c r="C16" s="2">
        <f>Sjöfart!C16+'Däcks-och maskinreparatör'!C16+Fartygselektriker!C16+Vaktmaskinmästare!C16+Vaktstyrman!C16</f>
        <v>2</v>
      </c>
      <c r="D16" s="6">
        <f>Sjöfart!D16+'Däcks-och maskinreparatör'!D16+Fartygselektriker!D16+Vaktmaskinmästare!D16+Vaktstyrman!D16</f>
        <v>0</v>
      </c>
      <c r="E16" s="6">
        <f>Sjöfart!E16+'Däcks-och maskinreparatör'!E16+Fartygselektriker!E16+Vaktmaskinmästare!E16+Vaktstyrman!E16</f>
        <v>0</v>
      </c>
      <c r="F16" s="6">
        <f>Sjöfart!F16+'Däcks-och maskinreparatör'!F16+Fartygselektriker!F16+Vaktmaskinmästare!F16+Vaktstyrman!F16</f>
        <v>0</v>
      </c>
      <c r="G16" s="5">
        <f t="shared" si="0"/>
        <v>35</v>
      </c>
      <c r="I16" s="4">
        <f t="shared" si="1"/>
        <v>2017</v>
      </c>
      <c r="J16" s="3">
        <f t="shared" si="2"/>
        <v>3</v>
      </c>
      <c r="K16" s="2">
        <f>Sjöfart!K16+'Däcks-och maskinreparatör'!K16+Fartygselektriker!K16+Vaktmaskinmästare!K16+Vaktstyrman!K16</f>
        <v>0</v>
      </c>
      <c r="L16" s="2">
        <f>Sjöfart!L16+'Däcks-och maskinreparatör'!L16+Fartygselektriker!L16+Vaktmaskinmästare!L16+Vaktstyrman!L16</f>
        <v>2</v>
      </c>
      <c r="M16" s="2">
        <f>Sjöfart!M16+'Däcks-och maskinreparatör'!M16+Fartygselektriker!M16+Vaktmaskinmästare!M16+Vaktstyrman!M16</f>
        <v>0</v>
      </c>
      <c r="N16" s="2">
        <f>Sjöfart!N16+'Däcks-och maskinreparatör'!N16+Fartygselektriker!N16+Vaktmaskinmästare!N16+Vaktstyrman!N16</f>
        <v>1</v>
      </c>
      <c r="O16" s="2">
        <f>Sjöfart!O16+'Däcks-och maskinreparatör'!O16+Fartygselektriker!O16+Vaktmaskinmästare!O16+Vaktstyrman!O16</f>
        <v>0</v>
      </c>
      <c r="P16" s="2">
        <f>Sjöfart!P16+'Däcks-och maskinreparatör'!P16+Fartygselektriker!P16+Vaktmaskinmästare!P16+Vaktstyrman!P16</f>
        <v>0</v>
      </c>
    </row>
    <row r="17" spans="1:17" s="1" customFormat="1" ht="12" x14ac:dyDescent="0.2">
      <c r="A17" s="4">
        <f t="shared" si="3"/>
        <v>2018</v>
      </c>
      <c r="B17" s="3">
        <f>Sjöfart!B17+'Däcks-och maskinreparatör'!B17+Fartygselektriker!B17+Vaktmaskinmästare!B17+Vaktstyrman!B17</f>
        <v>22</v>
      </c>
      <c r="C17" s="2">
        <f>Sjöfart!C17+'Däcks-och maskinreparatör'!C17+Fartygselektriker!C17+Vaktmaskinmästare!C17+Vaktstyrman!C17</f>
        <v>1</v>
      </c>
      <c r="D17" s="6">
        <f>Sjöfart!D17+'Däcks-och maskinreparatör'!D17+Fartygselektriker!D17+Vaktmaskinmästare!D17+Vaktstyrman!D17</f>
        <v>0</v>
      </c>
      <c r="E17" s="6">
        <f>Sjöfart!E17+'Däcks-och maskinreparatör'!E17+Fartygselektriker!E17+Vaktmaskinmästare!E17+Vaktstyrman!E17</f>
        <v>0</v>
      </c>
      <c r="F17" s="6">
        <f>Sjöfart!F17+'Däcks-och maskinreparatör'!F17+Fartygselektriker!F17+Vaktmaskinmästare!F17+Vaktstyrman!F17</f>
        <v>0</v>
      </c>
      <c r="G17" s="5">
        <f t="shared" si="0"/>
        <v>21</v>
      </c>
      <c r="I17" s="4">
        <f t="shared" si="1"/>
        <v>2018</v>
      </c>
      <c r="J17" s="3">
        <f t="shared" si="2"/>
        <v>2</v>
      </c>
      <c r="K17" s="2">
        <f>Sjöfart!K17+'Däcks-och maskinreparatör'!K17+Fartygselektriker!K17+Vaktmaskinmästare!K17+Vaktstyrman!K17</f>
        <v>1</v>
      </c>
      <c r="L17" s="2">
        <f>Sjöfart!L17+'Däcks-och maskinreparatör'!L17+Fartygselektriker!L17+Vaktmaskinmästare!L17+Vaktstyrman!L17</f>
        <v>0</v>
      </c>
      <c r="M17" s="2">
        <f>Sjöfart!M17+'Däcks-och maskinreparatör'!M17+Fartygselektriker!M17+Vaktmaskinmästare!M17+Vaktstyrman!M17</f>
        <v>1</v>
      </c>
      <c r="N17" s="2">
        <f>Sjöfart!N17+'Däcks-och maskinreparatör'!N17+Fartygselektriker!N17+Vaktmaskinmästare!N17+Vaktstyrman!N17</f>
        <v>0</v>
      </c>
      <c r="O17" s="2">
        <f>Sjöfart!O17+'Däcks-och maskinreparatör'!O17+Fartygselektriker!O17+Vaktmaskinmästare!O17+Vaktstyrman!O17</f>
        <v>0</v>
      </c>
      <c r="P17" s="2">
        <f>Sjöfart!P17+'Däcks-och maskinreparatör'!P17+Fartygselektriker!P17+Vaktmaskinmästare!P17+Vaktstyrman!P17</f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Sjöfart (SUMMA)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28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f>Sjöfart!B22+'Däcks-och maskinreparatör'!B22+Fartygselektriker!B22+Vaktmaskinmästare!B22+Vaktstyrman!B22</f>
        <v>38</v>
      </c>
      <c r="C22" s="2">
        <f>Sjöfart!C22+'Däcks-och maskinreparatör'!C22+Fartygselektriker!C22+Vaktmaskinmästare!C22+Vaktstyrman!C22</f>
        <v>0</v>
      </c>
      <c r="D22" s="2">
        <f>Sjöfart!D22+'Däcks-och maskinreparatör'!D22+Fartygselektriker!D22+Vaktmaskinmästare!D22+Vaktstyrman!D22</f>
        <v>15</v>
      </c>
      <c r="E22" s="2">
        <f>Sjöfart!E22+'Däcks-och maskinreparatör'!E22+Fartygselektriker!E22+Vaktmaskinmästare!E22+Vaktstyrman!E22</f>
        <v>1</v>
      </c>
      <c r="F22" s="2">
        <f>Sjöfart!F22+'Däcks-och maskinreparatör'!F22+Fartygselektriker!F22+Vaktmaskinmästare!F22+Vaktstyrman!F22</f>
        <v>2</v>
      </c>
      <c r="G22" s="2">
        <f t="shared" ref="G22:G32" si="5">B22-C22-D22-E22-F22</f>
        <v>20</v>
      </c>
      <c r="I22" s="4">
        <f t="shared" ref="I22:I35" si="6">A22</f>
        <v>2005</v>
      </c>
      <c r="J22" s="3">
        <f t="shared" ref="J22:J35" si="7">SUM(K22:P22)</f>
        <v>0</v>
      </c>
      <c r="K22" s="2">
        <f>Sjöfart!K22+'Däcks-och maskinreparatör'!K22+Fartygselektriker!K22+Vaktmaskinmästare!K22+Vaktstyrman!K22</f>
        <v>0</v>
      </c>
      <c r="L22" s="2">
        <f>Sjöfart!L22+'Däcks-och maskinreparatör'!L22+Fartygselektriker!L22+Vaktmaskinmästare!L22+Vaktstyrman!L22</f>
        <v>0</v>
      </c>
      <c r="M22" s="2">
        <f>Sjöfart!M22+'Däcks-och maskinreparatör'!M22+Fartygselektriker!M22+Vaktmaskinmästare!M22+Vaktstyrman!M22</f>
        <v>0</v>
      </c>
      <c r="N22" s="2">
        <f>Sjöfart!N22+'Däcks-och maskinreparatör'!N22+Fartygselektriker!N22+Vaktmaskinmästare!N22+Vaktstyrman!N22</f>
        <v>0</v>
      </c>
      <c r="O22" s="2">
        <f>Sjöfart!O22+'Däcks-och maskinreparatör'!O22+Fartygselektriker!O22+Vaktmaskinmästare!O22+Vaktstyrman!O22</f>
        <v>0</v>
      </c>
      <c r="P22" s="2">
        <f>Sjöfart!P22+'Däcks-och maskinreparatör'!P22+Fartygselektriker!P22+Vaktmaskinmästare!P22+Vaktstyrman!P22</f>
        <v>0</v>
      </c>
    </row>
    <row r="23" spans="1:17" s="1" customFormat="1" ht="12" x14ac:dyDescent="0.2">
      <c r="A23" s="4">
        <f t="shared" si="4"/>
        <v>2006</v>
      </c>
      <c r="B23" s="3">
        <f>Sjöfart!B23+'Däcks-och maskinreparatör'!B23+Fartygselektriker!B23+Vaktmaskinmästare!B23+Vaktstyrman!B23</f>
        <v>51</v>
      </c>
      <c r="C23" s="2">
        <f>Sjöfart!C23+'Däcks-och maskinreparatör'!C23+Fartygselektriker!C23+Vaktmaskinmästare!C23+Vaktstyrman!C23</f>
        <v>0</v>
      </c>
      <c r="D23" s="2">
        <f>Sjöfart!D23+'Däcks-och maskinreparatör'!D23+Fartygselektriker!D23+Vaktmaskinmästare!D23+Vaktstyrman!D23</f>
        <v>27</v>
      </c>
      <c r="E23" s="2">
        <f>Sjöfart!E23+'Däcks-och maskinreparatör'!E23+Fartygselektriker!E23+Vaktmaskinmästare!E23+Vaktstyrman!E23</f>
        <v>3</v>
      </c>
      <c r="F23" s="2">
        <f>Sjöfart!F23+'Däcks-och maskinreparatör'!F23+Fartygselektriker!F23+Vaktmaskinmästare!F23+Vaktstyrman!F23</f>
        <v>5</v>
      </c>
      <c r="G23" s="2">
        <f t="shared" si="5"/>
        <v>16</v>
      </c>
      <c r="I23" s="4">
        <f t="shared" si="6"/>
        <v>2006</v>
      </c>
      <c r="J23" s="3">
        <f t="shared" si="7"/>
        <v>0</v>
      </c>
      <c r="K23" s="2">
        <f>Sjöfart!K23+'Däcks-och maskinreparatör'!K23+Fartygselektriker!K23+Vaktmaskinmästare!K23+Vaktstyrman!K23</f>
        <v>0</v>
      </c>
      <c r="L23" s="2">
        <f>Sjöfart!L23+'Däcks-och maskinreparatör'!L23+Fartygselektriker!L23+Vaktmaskinmästare!L23+Vaktstyrman!L23</f>
        <v>0</v>
      </c>
      <c r="M23" s="2">
        <f>Sjöfart!M23+'Däcks-och maskinreparatör'!M23+Fartygselektriker!M23+Vaktmaskinmästare!M23+Vaktstyrman!M23</f>
        <v>0</v>
      </c>
      <c r="N23" s="2">
        <f>Sjöfart!N23+'Däcks-och maskinreparatör'!N23+Fartygselektriker!N23+Vaktmaskinmästare!N23+Vaktstyrman!N23</f>
        <v>0</v>
      </c>
      <c r="O23" s="2">
        <f>Sjöfart!O23+'Däcks-och maskinreparatör'!O23+Fartygselektriker!O23+Vaktmaskinmästare!O23+Vaktstyrman!O23</f>
        <v>0</v>
      </c>
      <c r="P23" s="2">
        <f>Sjöfart!P23+'Däcks-och maskinreparatör'!P23+Fartygselektriker!P23+Vaktmaskinmästare!P23+Vaktstyrman!P23</f>
        <v>0</v>
      </c>
    </row>
    <row r="24" spans="1:17" s="1" customFormat="1" ht="12" x14ac:dyDescent="0.2">
      <c r="A24" s="4">
        <f t="shared" si="4"/>
        <v>2007</v>
      </c>
      <c r="B24" s="3">
        <f>Sjöfart!B24+'Däcks-och maskinreparatör'!B24+Fartygselektriker!B24+Vaktmaskinmästare!B24+Vaktstyrman!B24</f>
        <v>41</v>
      </c>
      <c r="C24" s="2">
        <f>Sjöfart!C24+'Däcks-och maskinreparatör'!C24+Fartygselektriker!C24+Vaktmaskinmästare!C24+Vaktstyrman!C24</f>
        <v>0</v>
      </c>
      <c r="D24" s="2">
        <f>Sjöfart!D24+'Däcks-och maskinreparatör'!D24+Fartygselektriker!D24+Vaktmaskinmästare!D24+Vaktstyrman!D24</f>
        <v>16</v>
      </c>
      <c r="E24" s="2">
        <f>Sjöfart!E24+'Däcks-och maskinreparatör'!E24+Fartygselektriker!E24+Vaktmaskinmästare!E24+Vaktstyrman!E24</f>
        <v>4</v>
      </c>
      <c r="F24" s="2">
        <f>Sjöfart!F24+'Däcks-och maskinreparatör'!F24+Fartygselektriker!F24+Vaktmaskinmästare!F24+Vaktstyrman!F24</f>
        <v>4</v>
      </c>
      <c r="G24" s="2">
        <f t="shared" si="5"/>
        <v>17</v>
      </c>
      <c r="I24" s="4">
        <f t="shared" si="6"/>
        <v>2007</v>
      </c>
      <c r="J24" s="3">
        <f t="shared" si="7"/>
        <v>0</v>
      </c>
      <c r="K24" s="2">
        <f>Sjöfart!K24+'Däcks-och maskinreparatör'!K24+Fartygselektriker!K24+Vaktmaskinmästare!K24+Vaktstyrman!K24</f>
        <v>0</v>
      </c>
      <c r="L24" s="2">
        <f>Sjöfart!L24+'Däcks-och maskinreparatör'!L24+Fartygselektriker!L24+Vaktmaskinmästare!L24+Vaktstyrman!L24</f>
        <v>0</v>
      </c>
      <c r="M24" s="2">
        <f>Sjöfart!M24+'Däcks-och maskinreparatör'!M24+Fartygselektriker!M24+Vaktmaskinmästare!M24+Vaktstyrman!M24</f>
        <v>0</v>
      </c>
      <c r="N24" s="2">
        <f>Sjöfart!N24+'Däcks-och maskinreparatör'!N24+Fartygselektriker!N24+Vaktmaskinmästare!N24+Vaktstyrman!N24</f>
        <v>0</v>
      </c>
      <c r="O24" s="2">
        <f>Sjöfart!O24+'Däcks-och maskinreparatör'!O24+Fartygselektriker!O24+Vaktmaskinmästare!O24+Vaktstyrman!O24</f>
        <v>0</v>
      </c>
      <c r="P24" s="2">
        <f>Sjöfart!P24+'Däcks-och maskinreparatör'!P24+Fartygselektriker!P24+Vaktmaskinmästare!P24+Vaktstyrman!P24</f>
        <v>0</v>
      </c>
    </row>
    <row r="25" spans="1:17" s="1" customFormat="1" ht="12" x14ac:dyDescent="0.2">
      <c r="A25" s="4">
        <f t="shared" si="4"/>
        <v>2008</v>
      </c>
      <c r="B25" s="3">
        <f>Sjöfart!B25+'Däcks-och maskinreparatör'!B25+Fartygselektriker!B25+Vaktmaskinmästare!B25+Vaktstyrman!B25</f>
        <v>38</v>
      </c>
      <c r="C25" s="2">
        <f>Sjöfart!C25+'Däcks-och maskinreparatör'!C25+Fartygselektriker!C25+Vaktmaskinmästare!C25+Vaktstyrman!C25</f>
        <v>3</v>
      </c>
      <c r="D25" s="2">
        <f>Sjöfart!D25+'Däcks-och maskinreparatör'!D25+Fartygselektriker!D25+Vaktmaskinmästare!D25+Vaktstyrman!D25</f>
        <v>19</v>
      </c>
      <c r="E25" s="2">
        <f>Sjöfart!E25+'Däcks-och maskinreparatör'!E25+Fartygselektriker!E25+Vaktmaskinmästare!E25+Vaktstyrman!E25</f>
        <v>2</v>
      </c>
      <c r="F25" s="2">
        <f>Sjöfart!F25+'Däcks-och maskinreparatör'!F25+Fartygselektriker!F25+Vaktmaskinmästare!F25+Vaktstyrman!F25</f>
        <v>1</v>
      </c>
      <c r="G25" s="2">
        <f t="shared" si="5"/>
        <v>13</v>
      </c>
      <c r="I25" s="4">
        <f t="shared" si="6"/>
        <v>2008</v>
      </c>
      <c r="J25" s="3">
        <f t="shared" si="7"/>
        <v>0</v>
      </c>
      <c r="K25" s="2">
        <f>Sjöfart!K25+'Däcks-och maskinreparatör'!K25+Fartygselektriker!K25+Vaktmaskinmästare!K25+Vaktstyrman!K25</f>
        <v>0</v>
      </c>
      <c r="L25" s="2">
        <f>Sjöfart!L25+'Däcks-och maskinreparatör'!L25+Fartygselektriker!L25+Vaktmaskinmästare!L25+Vaktstyrman!L25</f>
        <v>0</v>
      </c>
      <c r="M25" s="2">
        <f>Sjöfart!M25+'Däcks-och maskinreparatör'!M25+Fartygselektriker!M25+Vaktmaskinmästare!M25+Vaktstyrman!M25</f>
        <v>0</v>
      </c>
      <c r="N25" s="2">
        <f>Sjöfart!N25+'Däcks-och maskinreparatör'!N25+Fartygselektriker!N25+Vaktmaskinmästare!N25+Vaktstyrman!N25</f>
        <v>0</v>
      </c>
      <c r="O25" s="2">
        <f>Sjöfart!O25+'Däcks-och maskinreparatör'!O25+Fartygselektriker!O25+Vaktmaskinmästare!O25+Vaktstyrman!O25</f>
        <v>0</v>
      </c>
      <c r="P25" s="2">
        <f>Sjöfart!P25+'Däcks-och maskinreparatör'!P25+Fartygselektriker!P25+Vaktmaskinmästare!P25+Vaktstyrman!P25</f>
        <v>0</v>
      </c>
    </row>
    <row r="26" spans="1:17" s="1" customFormat="1" ht="12" x14ac:dyDescent="0.2">
      <c r="A26" s="4">
        <f t="shared" si="4"/>
        <v>2009</v>
      </c>
      <c r="B26" s="3">
        <f>Sjöfart!B26+'Däcks-och maskinreparatör'!B26+Fartygselektriker!B26+Vaktmaskinmästare!B26+Vaktstyrman!B26</f>
        <v>45</v>
      </c>
      <c r="C26" s="2">
        <f>Sjöfart!C26+'Däcks-och maskinreparatör'!C26+Fartygselektriker!C26+Vaktmaskinmästare!C26+Vaktstyrman!C26</f>
        <v>12</v>
      </c>
      <c r="D26" s="2">
        <f>Sjöfart!D26+'Däcks-och maskinreparatör'!D26+Fartygselektriker!D26+Vaktmaskinmästare!D26+Vaktstyrman!D26</f>
        <v>15</v>
      </c>
      <c r="E26" s="2">
        <f>Sjöfart!E26+'Däcks-och maskinreparatör'!E26+Fartygselektriker!E26+Vaktmaskinmästare!E26+Vaktstyrman!E26</f>
        <v>5</v>
      </c>
      <c r="F26" s="2">
        <f>Sjöfart!F26+'Däcks-och maskinreparatör'!F26+Fartygselektriker!F26+Vaktmaskinmästare!F26+Vaktstyrman!F26</f>
        <v>5</v>
      </c>
      <c r="G26" s="2">
        <f t="shared" si="5"/>
        <v>8</v>
      </c>
      <c r="I26" s="4">
        <f t="shared" si="6"/>
        <v>2009</v>
      </c>
      <c r="J26" s="3">
        <f t="shared" si="7"/>
        <v>0</v>
      </c>
      <c r="K26" s="2">
        <f>Sjöfart!K26+'Däcks-och maskinreparatör'!K26+Fartygselektriker!K26+Vaktmaskinmästare!K26+Vaktstyrman!K26</f>
        <v>0</v>
      </c>
      <c r="L26" s="2">
        <f>Sjöfart!L26+'Däcks-och maskinreparatör'!L26+Fartygselektriker!L26+Vaktmaskinmästare!L26+Vaktstyrman!L26</f>
        <v>0</v>
      </c>
      <c r="M26" s="2">
        <f>Sjöfart!M26+'Däcks-och maskinreparatör'!M26+Fartygselektriker!M26+Vaktmaskinmästare!M26+Vaktstyrman!M26</f>
        <v>0</v>
      </c>
      <c r="N26" s="2">
        <f>Sjöfart!N26+'Däcks-och maskinreparatör'!N26+Fartygselektriker!N26+Vaktmaskinmästare!N26+Vaktstyrman!N26</f>
        <v>0</v>
      </c>
      <c r="O26" s="2">
        <f>Sjöfart!O26+'Däcks-och maskinreparatör'!O26+Fartygselektriker!O26+Vaktmaskinmästare!O26+Vaktstyrman!O26</f>
        <v>0</v>
      </c>
      <c r="P26" s="2">
        <f>Sjöfart!P26+'Däcks-och maskinreparatör'!P26+Fartygselektriker!P26+Vaktmaskinmästare!P26+Vaktstyrman!P26</f>
        <v>0</v>
      </c>
    </row>
    <row r="27" spans="1:17" s="1" customFormat="1" ht="12" x14ac:dyDescent="0.2">
      <c r="A27" s="4">
        <f t="shared" si="4"/>
        <v>2010</v>
      </c>
      <c r="B27" s="3">
        <f>Sjöfart!B27+'Däcks-och maskinreparatör'!B27+Fartygselektriker!B27+Vaktmaskinmästare!B27+Vaktstyrman!B27</f>
        <v>39</v>
      </c>
      <c r="C27" s="2">
        <f>Sjöfart!C27+'Däcks-och maskinreparatör'!C27+Fartygselektriker!C27+Vaktmaskinmästare!C27+Vaktstyrman!C27</f>
        <v>4</v>
      </c>
      <c r="D27" s="2">
        <f>Sjöfart!D27+'Däcks-och maskinreparatör'!D27+Fartygselektriker!D27+Vaktmaskinmästare!D27+Vaktstyrman!D27</f>
        <v>25</v>
      </c>
      <c r="E27" s="2">
        <f>Sjöfart!E27+'Däcks-och maskinreparatör'!E27+Fartygselektriker!E27+Vaktmaskinmästare!E27+Vaktstyrman!E27</f>
        <v>3</v>
      </c>
      <c r="F27" s="2">
        <f>Sjöfart!F27+'Däcks-och maskinreparatör'!F27+Fartygselektriker!F27+Vaktmaskinmästare!F27+Vaktstyrman!F27</f>
        <v>1</v>
      </c>
      <c r="G27" s="2">
        <f t="shared" si="5"/>
        <v>6</v>
      </c>
      <c r="I27" s="4">
        <f t="shared" si="6"/>
        <v>2010</v>
      </c>
      <c r="J27" s="3">
        <f t="shared" si="7"/>
        <v>12</v>
      </c>
      <c r="K27" s="2">
        <f>Sjöfart!K27+'Däcks-och maskinreparatör'!K27+Fartygselektriker!K27+Vaktmaskinmästare!K27+Vaktstyrman!K27</f>
        <v>9</v>
      </c>
      <c r="L27" s="2">
        <f>Sjöfart!L27+'Däcks-och maskinreparatör'!L27+Fartygselektriker!L27+Vaktmaskinmästare!L27+Vaktstyrman!L27</f>
        <v>3</v>
      </c>
      <c r="M27" s="2">
        <f>Sjöfart!M27+'Däcks-och maskinreparatör'!M27+Fartygselektriker!M27+Vaktmaskinmästare!M27+Vaktstyrman!M27</f>
        <v>0</v>
      </c>
      <c r="N27" s="2">
        <f>Sjöfart!N27+'Däcks-och maskinreparatör'!N27+Fartygselektriker!N27+Vaktmaskinmästare!N27+Vaktstyrman!N27</f>
        <v>0</v>
      </c>
      <c r="O27" s="2">
        <f>Sjöfart!O27+'Däcks-och maskinreparatör'!O27+Fartygselektriker!O27+Vaktmaskinmästare!O27+Vaktstyrman!O27</f>
        <v>0</v>
      </c>
      <c r="P27" s="2">
        <f>Sjöfart!P27+'Däcks-och maskinreparatör'!P27+Fartygselektriker!P27+Vaktmaskinmästare!P27+Vaktstyrman!P27</f>
        <v>0</v>
      </c>
    </row>
    <row r="28" spans="1:17" s="1" customFormat="1" ht="12" x14ac:dyDescent="0.2">
      <c r="A28" s="4">
        <f t="shared" si="4"/>
        <v>2011</v>
      </c>
      <c r="B28" s="3">
        <f>Sjöfart!B28+'Däcks-och maskinreparatör'!B28+Fartygselektriker!B28+Vaktmaskinmästare!B28+Vaktstyrman!B28</f>
        <v>42</v>
      </c>
      <c r="C28" s="2">
        <f>Sjöfart!C28+'Däcks-och maskinreparatör'!C28+Fartygselektriker!C28+Vaktmaskinmästare!C28+Vaktstyrman!C28</f>
        <v>5</v>
      </c>
      <c r="D28" s="2">
        <f>Sjöfart!D28+'Däcks-och maskinreparatör'!D28+Fartygselektriker!D28+Vaktmaskinmästare!D28+Vaktstyrman!D28</f>
        <v>24</v>
      </c>
      <c r="E28" s="2">
        <f>Sjöfart!E28+'Däcks-och maskinreparatör'!E28+Fartygselektriker!E28+Vaktmaskinmästare!E28+Vaktstyrman!E28</f>
        <v>1</v>
      </c>
      <c r="F28" s="2">
        <f>Sjöfart!F28+'Däcks-och maskinreparatör'!F28+Fartygselektriker!F28+Vaktmaskinmästare!F28+Vaktstyrman!F28</f>
        <v>0</v>
      </c>
      <c r="G28" s="2">
        <f t="shared" si="5"/>
        <v>12</v>
      </c>
      <c r="I28" s="4">
        <f t="shared" si="6"/>
        <v>2011</v>
      </c>
      <c r="J28" s="3">
        <f t="shared" si="7"/>
        <v>7</v>
      </c>
      <c r="K28" s="2">
        <f>Sjöfart!K28+'Däcks-och maskinreparatör'!K28+Fartygselektriker!K28+Vaktmaskinmästare!K28+Vaktstyrman!K28</f>
        <v>6</v>
      </c>
      <c r="L28" s="2">
        <f>Sjöfart!L28+'Däcks-och maskinreparatör'!L28+Fartygselektriker!L28+Vaktmaskinmästare!L28+Vaktstyrman!L28</f>
        <v>1</v>
      </c>
      <c r="M28" s="2">
        <f>Sjöfart!M28+'Däcks-och maskinreparatör'!M28+Fartygselektriker!M28+Vaktmaskinmästare!M28+Vaktstyrman!M28</f>
        <v>0</v>
      </c>
      <c r="N28" s="2">
        <f>Sjöfart!N28+'Däcks-och maskinreparatör'!N28+Fartygselektriker!N28+Vaktmaskinmästare!N28+Vaktstyrman!N28</f>
        <v>0</v>
      </c>
      <c r="O28" s="2">
        <f>Sjöfart!O28+'Däcks-och maskinreparatör'!O28+Fartygselektriker!O28+Vaktmaskinmästare!O28+Vaktstyrman!O28</f>
        <v>0</v>
      </c>
      <c r="P28" s="2">
        <f>Sjöfart!P28+'Däcks-och maskinreparatör'!P28+Fartygselektriker!P28+Vaktmaskinmästare!P28+Vaktstyrman!P28</f>
        <v>0</v>
      </c>
    </row>
    <row r="29" spans="1:17" s="1" customFormat="1" ht="12" x14ac:dyDescent="0.2">
      <c r="A29" s="4">
        <f t="shared" si="4"/>
        <v>2012</v>
      </c>
      <c r="B29" s="3">
        <f>Sjöfart!B29+'Däcks-och maskinreparatör'!B29+Fartygselektriker!B29+Vaktmaskinmästare!B29+Vaktstyrman!B29</f>
        <v>47</v>
      </c>
      <c r="C29" s="2">
        <f>Sjöfart!C29+'Däcks-och maskinreparatör'!C29+Fartygselektriker!C29+Vaktmaskinmästare!C29+Vaktstyrman!C29</f>
        <v>12</v>
      </c>
      <c r="D29" s="2">
        <f>Sjöfart!D29+'Däcks-och maskinreparatör'!D29+Fartygselektriker!D29+Vaktmaskinmästare!D29+Vaktstyrman!D29</f>
        <v>27</v>
      </c>
      <c r="E29" s="2">
        <f>Sjöfart!E29+'Däcks-och maskinreparatör'!E29+Fartygselektriker!E29+Vaktmaskinmästare!E29+Vaktstyrman!E29</f>
        <v>2</v>
      </c>
      <c r="F29" s="2">
        <f>Sjöfart!F29+'Däcks-och maskinreparatör'!F29+Fartygselektriker!F29+Vaktmaskinmästare!F29+Vaktstyrman!F29</f>
        <v>0</v>
      </c>
      <c r="G29" s="2">
        <f t="shared" si="5"/>
        <v>6</v>
      </c>
      <c r="I29" s="4">
        <f t="shared" si="6"/>
        <v>2012</v>
      </c>
      <c r="J29" s="3">
        <f t="shared" si="7"/>
        <v>2</v>
      </c>
      <c r="K29" s="2">
        <f>Sjöfart!K29+'Däcks-och maskinreparatör'!K29+Fartygselektriker!K29+Vaktmaskinmästare!K29+Vaktstyrman!K29</f>
        <v>2</v>
      </c>
      <c r="L29" s="2">
        <f>Sjöfart!L29+'Däcks-och maskinreparatör'!L29+Fartygselektriker!L29+Vaktmaskinmästare!L29+Vaktstyrman!L29</f>
        <v>0</v>
      </c>
      <c r="M29" s="2">
        <f>Sjöfart!M29+'Däcks-och maskinreparatör'!M29+Fartygselektriker!M29+Vaktmaskinmästare!M29+Vaktstyrman!M29</f>
        <v>0</v>
      </c>
      <c r="N29" s="2">
        <f>Sjöfart!N29+'Däcks-och maskinreparatör'!N29+Fartygselektriker!N29+Vaktmaskinmästare!N29+Vaktstyrman!N29</f>
        <v>0</v>
      </c>
      <c r="O29" s="2">
        <f>Sjöfart!O29+'Däcks-och maskinreparatör'!O29+Fartygselektriker!O29+Vaktmaskinmästare!O29+Vaktstyrman!O29</f>
        <v>0</v>
      </c>
      <c r="P29" s="2">
        <f>Sjöfart!P29+'Däcks-och maskinreparatör'!P29+Fartygselektriker!P29+Vaktmaskinmästare!P29+Vaktstyrman!P29</f>
        <v>0</v>
      </c>
    </row>
    <row r="30" spans="1:17" s="1" customFormat="1" ht="12" x14ac:dyDescent="0.2">
      <c r="A30" s="4">
        <f t="shared" si="4"/>
        <v>2013</v>
      </c>
      <c r="B30" s="3">
        <f>Sjöfart!B30+'Däcks-och maskinreparatör'!B30+Fartygselektriker!B30+Vaktmaskinmästare!B30+Vaktstyrman!B30</f>
        <v>43</v>
      </c>
      <c r="C30" s="2">
        <f>Sjöfart!C30+'Däcks-och maskinreparatör'!C30+Fartygselektriker!C30+Vaktmaskinmästare!C30+Vaktstyrman!C30</f>
        <v>8</v>
      </c>
      <c r="D30" s="2">
        <f>Sjöfart!D30+'Däcks-och maskinreparatör'!D30+Fartygselektriker!D30+Vaktmaskinmästare!D30+Vaktstyrman!D30</f>
        <v>20</v>
      </c>
      <c r="E30" s="2">
        <f>Sjöfart!E30+'Däcks-och maskinreparatör'!E30+Fartygselektriker!E30+Vaktmaskinmästare!E30+Vaktstyrman!E30</f>
        <v>0</v>
      </c>
      <c r="F30" s="2">
        <f>Sjöfart!F30+'Däcks-och maskinreparatör'!F30+Fartygselektriker!F30+Vaktmaskinmästare!F30+Vaktstyrman!F30</f>
        <v>2</v>
      </c>
      <c r="G30" s="2">
        <f t="shared" si="5"/>
        <v>13</v>
      </c>
      <c r="I30" s="4">
        <f t="shared" si="6"/>
        <v>2013</v>
      </c>
      <c r="J30" s="3">
        <f t="shared" si="7"/>
        <v>12</v>
      </c>
      <c r="K30" s="2">
        <f>Sjöfart!K30+'Däcks-och maskinreparatör'!K30+Fartygselektriker!K30+Vaktmaskinmästare!K30+Vaktstyrman!K30</f>
        <v>1</v>
      </c>
      <c r="L30" s="2">
        <f>Sjöfart!L30+'Däcks-och maskinreparatör'!L30+Fartygselektriker!L30+Vaktmaskinmästare!L30+Vaktstyrman!L30</f>
        <v>2</v>
      </c>
      <c r="M30" s="2">
        <f>Sjöfart!M30+'Däcks-och maskinreparatör'!M30+Fartygselektriker!M30+Vaktmaskinmästare!M30+Vaktstyrman!M30</f>
        <v>4</v>
      </c>
      <c r="N30" s="2">
        <f>Sjöfart!N30+'Däcks-och maskinreparatör'!N30+Fartygselektriker!N30+Vaktmaskinmästare!N30+Vaktstyrman!N30</f>
        <v>3</v>
      </c>
      <c r="O30" s="2">
        <f>Sjöfart!O30+'Däcks-och maskinreparatör'!O30+Fartygselektriker!O30+Vaktmaskinmästare!O30+Vaktstyrman!O30</f>
        <v>0</v>
      </c>
      <c r="P30" s="2">
        <f>Sjöfart!P30+'Däcks-och maskinreparatör'!P30+Fartygselektriker!P30+Vaktmaskinmästare!P30+Vaktstyrman!P30</f>
        <v>2</v>
      </c>
    </row>
    <row r="31" spans="1:17" s="1" customFormat="1" ht="12" x14ac:dyDescent="0.2">
      <c r="A31" s="4">
        <f t="shared" si="4"/>
        <v>2014</v>
      </c>
      <c r="B31" s="3">
        <f>Sjöfart!B31+'Däcks-och maskinreparatör'!B31+Fartygselektriker!B31+Vaktmaskinmästare!B31+Vaktstyrman!B31</f>
        <v>40</v>
      </c>
      <c r="C31" s="2">
        <f>Sjöfart!C31+'Däcks-och maskinreparatör'!C31+Fartygselektriker!C31+Vaktmaskinmästare!C31+Vaktstyrman!C31</f>
        <v>6</v>
      </c>
      <c r="D31" s="24">
        <f>Sjöfart!D31+'Däcks-och maskinreparatör'!D31+Fartygselektriker!D31+Vaktmaskinmästare!D31+Vaktstyrman!D31</f>
        <v>19</v>
      </c>
      <c r="E31" s="2">
        <f>Sjöfart!E31+'Däcks-och maskinreparatör'!E31+Fartygselektriker!E31+Vaktmaskinmästare!E31+Vaktstyrman!E31</f>
        <v>3</v>
      </c>
      <c r="F31" s="6">
        <f>Sjöfart!F31+'Däcks-och maskinreparatör'!F31+Fartygselektriker!F31+Vaktmaskinmästare!F31+Vaktstyrman!F31</f>
        <v>0</v>
      </c>
      <c r="G31" s="2">
        <f t="shared" si="5"/>
        <v>12</v>
      </c>
      <c r="I31" s="4">
        <f t="shared" si="6"/>
        <v>2014</v>
      </c>
      <c r="J31" s="3">
        <f t="shared" si="7"/>
        <v>8</v>
      </c>
      <c r="K31" s="2">
        <f>Sjöfart!K31+'Däcks-och maskinreparatör'!K31+Fartygselektriker!K31+Vaktmaskinmästare!K31+Vaktstyrman!K31</f>
        <v>1</v>
      </c>
      <c r="L31" s="2">
        <f>Sjöfart!L31+'Däcks-och maskinreparatör'!L31+Fartygselektriker!L31+Vaktmaskinmästare!L31+Vaktstyrman!L31</f>
        <v>3</v>
      </c>
      <c r="M31" s="2">
        <f>Sjöfart!M31+'Däcks-och maskinreparatör'!M31+Fartygselektriker!M31+Vaktmaskinmästare!M31+Vaktstyrman!M31</f>
        <v>0</v>
      </c>
      <c r="N31" s="2">
        <f>Sjöfart!N31+'Däcks-och maskinreparatör'!N31+Fartygselektriker!N31+Vaktmaskinmästare!N31+Vaktstyrman!N31</f>
        <v>3</v>
      </c>
      <c r="O31" s="2">
        <f>Sjöfart!O31+'Däcks-och maskinreparatör'!O31+Fartygselektriker!O31+Vaktmaskinmästare!O31+Vaktstyrman!O31</f>
        <v>0</v>
      </c>
      <c r="P31" s="2">
        <f>Sjöfart!P31+'Däcks-och maskinreparatör'!P31+Fartygselektriker!P31+Vaktmaskinmästare!P31+Vaktstyrman!P31</f>
        <v>1</v>
      </c>
    </row>
    <row r="32" spans="1:17" s="1" customFormat="1" ht="12" x14ac:dyDescent="0.2">
      <c r="A32" s="4">
        <f t="shared" si="4"/>
        <v>2015</v>
      </c>
      <c r="B32" s="3">
        <f>Sjöfart!B32+'Däcks-och maskinreparatör'!B32+Fartygselektriker!B32+Vaktmaskinmästare!B32+Vaktstyrman!B32</f>
        <v>36</v>
      </c>
      <c r="C32" s="2">
        <f>Sjöfart!C32+'Däcks-och maskinreparatör'!C32+Fartygselektriker!C32+Vaktmaskinmästare!C32+Vaktstyrman!C32</f>
        <v>2</v>
      </c>
      <c r="D32" s="24">
        <f>Sjöfart!D32+'Däcks-och maskinreparatör'!D32+Fartygselektriker!D32+Vaktmaskinmästare!D32+Vaktstyrman!D32</f>
        <v>23</v>
      </c>
      <c r="E32" s="6">
        <f>Sjöfart!E32+'Däcks-och maskinreparatör'!E32+Fartygselektriker!E32+Vaktmaskinmästare!E32+Vaktstyrman!E32</f>
        <v>0</v>
      </c>
      <c r="F32" s="6">
        <f>Sjöfart!F32+'Däcks-och maskinreparatör'!F32+Fartygselektriker!F32+Vaktmaskinmästare!F32+Vaktstyrman!F32</f>
        <v>0</v>
      </c>
      <c r="G32" s="2">
        <f t="shared" si="5"/>
        <v>11</v>
      </c>
      <c r="I32" s="4">
        <f t="shared" si="6"/>
        <v>2015</v>
      </c>
      <c r="J32" s="3">
        <f t="shared" si="7"/>
        <v>8</v>
      </c>
      <c r="K32" s="2">
        <f>Sjöfart!K32+'Däcks-och maskinreparatör'!K32+Fartygselektriker!K32+Vaktmaskinmästare!K32+Vaktstyrman!K32</f>
        <v>1</v>
      </c>
      <c r="L32" s="2">
        <f>Sjöfart!L32+'Däcks-och maskinreparatör'!L32+Fartygselektriker!L32+Vaktmaskinmästare!L32+Vaktstyrman!L32</f>
        <v>2</v>
      </c>
      <c r="M32" s="2">
        <f>Sjöfart!M32+'Däcks-och maskinreparatör'!M32+Fartygselektriker!M32+Vaktmaskinmästare!M32+Vaktstyrman!M32</f>
        <v>3</v>
      </c>
      <c r="N32" s="2">
        <f>Sjöfart!N32+'Däcks-och maskinreparatör'!N32+Fartygselektriker!N32+Vaktmaskinmästare!N32+Vaktstyrman!N32</f>
        <v>2</v>
      </c>
      <c r="O32" s="2">
        <f>Sjöfart!O32+'Däcks-och maskinreparatör'!O32+Fartygselektriker!O32+Vaktmaskinmästare!O32+Vaktstyrman!O32</f>
        <v>0</v>
      </c>
      <c r="P32" s="2">
        <f>Sjöfart!P32+'Däcks-och maskinreparatör'!P32+Fartygselektriker!P32+Vaktmaskinmästare!P32+Vaktstyrman!P32</f>
        <v>0</v>
      </c>
    </row>
    <row r="33" spans="1:17" s="1" customFormat="1" ht="12" x14ac:dyDescent="0.2">
      <c r="A33" s="4">
        <f t="shared" si="4"/>
        <v>2016</v>
      </c>
      <c r="B33" s="3">
        <f>Sjöfart!B33+'Däcks-och maskinreparatör'!B33+Fartygselektriker!B33+Vaktmaskinmästare!B33+Vaktstyrman!B33</f>
        <v>24</v>
      </c>
      <c r="C33" s="2">
        <f>Sjöfart!C33+'Däcks-och maskinreparatör'!C33+Fartygselektriker!C33+Vaktmaskinmästare!C33+Vaktstyrman!C33</f>
        <v>2</v>
      </c>
      <c r="D33" s="8" t="s">
        <v>0</v>
      </c>
      <c r="E33" s="6">
        <f>Sjöfart!E33+'Däcks-och maskinreparatör'!E33+Fartygselektriker!E33+Vaktmaskinmästare!E33+Vaktstyrman!E33</f>
        <v>0</v>
      </c>
      <c r="F33" s="6">
        <f>Sjöfart!F33+'Däcks-och maskinreparatör'!F33+Fartygselektriker!F33+Vaktmaskinmästare!F33+Vaktstyrman!F33</f>
        <v>0</v>
      </c>
      <c r="G33" s="8" t="s">
        <v>0</v>
      </c>
      <c r="I33" s="4">
        <f t="shared" si="6"/>
        <v>2016</v>
      </c>
      <c r="J33" s="3">
        <f t="shared" si="7"/>
        <v>3</v>
      </c>
      <c r="K33" s="2">
        <f>Sjöfart!K33+'Däcks-och maskinreparatör'!K33+Fartygselektriker!K33+Vaktmaskinmästare!K33+Vaktstyrman!K33</f>
        <v>2</v>
      </c>
      <c r="L33" s="2">
        <f>Sjöfart!L33+'Däcks-och maskinreparatör'!L33+Fartygselektriker!L33+Vaktmaskinmästare!L33+Vaktstyrman!L33</f>
        <v>1</v>
      </c>
      <c r="M33" s="2">
        <f>Sjöfart!M33+'Däcks-och maskinreparatör'!M33+Fartygselektriker!M33+Vaktmaskinmästare!M33+Vaktstyrman!M33</f>
        <v>0</v>
      </c>
      <c r="N33" s="2">
        <f>Sjöfart!N33+'Däcks-och maskinreparatör'!N33+Fartygselektriker!N33+Vaktmaskinmästare!N33+Vaktstyrman!N33</f>
        <v>0</v>
      </c>
      <c r="O33" s="2">
        <f>Sjöfart!O33+'Däcks-och maskinreparatör'!O33+Fartygselektriker!O33+Vaktmaskinmästare!O33+Vaktstyrman!O33</f>
        <v>0</v>
      </c>
      <c r="P33" s="2">
        <f>Sjöfart!P33+'Däcks-och maskinreparatör'!P33+Fartygselektriker!P33+Vaktmaskinmästare!P33+Vaktstyrman!P33</f>
        <v>0</v>
      </c>
    </row>
    <row r="34" spans="1:17" s="1" customFormat="1" ht="12" x14ac:dyDescent="0.2">
      <c r="A34" s="4">
        <f t="shared" si="4"/>
        <v>2017</v>
      </c>
      <c r="B34" s="3">
        <f>Sjöfart!B34+'Däcks-och maskinreparatör'!B34+Fartygselektriker!B34+Vaktmaskinmästare!B34+Vaktstyrman!B34</f>
        <v>32</v>
      </c>
      <c r="C34" s="2">
        <f>Sjöfart!C34+'Däcks-och maskinreparatör'!C34+Fartygselektriker!C34+Vaktmaskinmästare!C34+Vaktstyrman!C34</f>
        <v>1</v>
      </c>
      <c r="D34" s="6">
        <f>Sjöfart!D34+'Däcks-och maskinreparatör'!D34+Fartygselektriker!D34+Vaktmaskinmästare!D34+Vaktstyrman!D34</f>
        <v>0</v>
      </c>
      <c r="E34" s="6">
        <f>Sjöfart!E34+'Däcks-och maskinreparatör'!E34+Fartygselektriker!E34+Vaktmaskinmästare!E34+Vaktstyrman!E34</f>
        <v>0</v>
      </c>
      <c r="F34" s="6">
        <f>Sjöfart!F34+'Däcks-och maskinreparatör'!F34+Fartygselektriker!F34+Vaktmaskinmästare!F34+Vaktstyrman!F34</f>
        <v>0</v>
      </c>
      <c r="G34" s="5">
        <f>B34-C34-D34-E34-F34</f>
        <v>31</v>
      </c>
      <c r="I34" s="4">
        <f t="shared" si="6"/>
        <v>2017</v>
      </c>
      <c r="J34" s="3">
        <f t="shared" si="7"/>
        <v>2</v>
      </c>
      <c r="K34" s="2">
        <f>Sjöfart!K34+'Däcks-och maskinreparatör'!K34+Fartygselektriker!K34+Vaktmaskinmästare!K34+Vaktstyrman!K34</f>
        <v>0</v>
      </c>
      <c r="L34" s="2">
        <f>Sjöfart!L34+'Däcks-och maskinreparatör'!L34+Fartygselektriker!L34+Vaktmaskinmästare!L34+Vaktstyrman!L34</f>
        <v>1</v>
      </c>
      <c r="M34" s="2">
        <f>Sjöfart!M34+'Däcks-och maskinreparatör'!M34+Fartygselektriker!M34+Vaktmaskinmästare!M34+Vaktstyrman!M34</f>
        <v>0</v>
      </c>
      <c r="N34" s="2">
        <f>Sjöfart!N34+'Däcks-och maskinreparatör'!N34+Fartygselektriker!N34+Vaktmaskinmästare!N34+Vaktstyrman!N34</f>
        <v>1</v>
      </c>
      <c r="O34" s="2">
        <f>Sjöfart!O34+'Däcks-och maskinreparatör'!O34+Fartygselektriker!O34+Vaktmaskinmästare!O34+Vaktstyrman!O34</f>
        <v>0</v>
      </c>
      <c r="P34" s="2">
        <f>Sjöfart!P34+'Däcks-och maskinreparatör'!P34+Fartygselektriker!P34+Vaktmaskinmästare!P34+Vaktstyrman!P34</f>
        <v>0</v>
      </c>
    </row>
    <row r="35" spans="1:17" s="1" customFormat="1" ht="12" x14ac:dyDescent="0.2">
      <c r="A35" s="4">
        <f t="shared" si="4"/>
        <v>2018</v>
      </c>
      <c r="B35" s="3">
        <f>Sjöfart!B35+'Däcks-och maskinreparatör'!B35+Fartygselektriker!B35+Vaktmaskinmästare!B35+Vaktstyrman!B35</f>
        <v>20</v>
      </c>
      <c r="C35" s="2">
        <f>Sjöfart!C35+'Däcks-och maskinreparatör'!C35+Fartygselektriker!C35+Vaktmaskinmästare!C35+Vaktstyrman!C35</f>
        <v>1</v>
      </c>
      <c r="D35" s="6">
        <f>Sjöfart!D35+'Däcks-och maskinreparatör'!D35+Fartygselektriker!D35+Vaktmaskinmästare!D35+Vaktstyrman!D35</f>
        <v>0</v>
      </c>
      <c r="E35" s="6">
        <f>Sjöfart!E35+'Däcks-och maskinreparatör'!E35+Fartygselektriker!E35+Vaktmaskinmästare!E35+Vaktstyrman!E35</f>
        <v>0</v>
      </c>
      <c r="F35" s="6">
        <f>Sjöfart!F35+'Däcks-och maskinreparatör'!F35+Fartygselektriker!F35+Vaktmaskinmästare!F35+Vaktstyrman!F35</f>
        <v>0</v>
      </c>
      <c r="G35" s="5">
        <f>B35-C35-D35-E35-F35</f>
        <v>19</v>
      </c>
      <c r="I35" s="4">
        <f t="shared" si="6"/>
        <v>2018</v>
      </c>
      <c r="J35" s="3">
        <f t="shared" si="7"/>
        <v>2</v>
      </c>
      <c r="K35" s="2">
        <f>Sjöfart!K35+'Däcks-och maskinreparatör'!K35+Fartygselektriker!K35+Vaktmaskinmästare!K35+Vaktstyrman!K35</f>
        <v>1</v>
      </c>
      <c r="L35" s="2">
        <f>Sjöfart!L35+'Däcks-och maskinreparatör'!L35+Fartygselektriker!L35+Vaktmaskinmästare!L35+Vaktstyrman!L35</f>
        <v>0</v>
      </c>
      <c r="M35" s="2">
        <f>Sjöfart!M35+'Däcks-och maskinreparatör'!M35+Fartygselektriker!M35+Vaktmaskinmästare!M35+Vaktstyrman!M35</f>
        <v>1</v>
      </c>
      <c r="N35" s="2">
        <f>Sjöfart!N35+'Däcks-och maskinreparatör'!N35+Fartygselektriker!N35+Vaktmaskinmästare!N35+Vaktstyrman!N35</f>
        <v>0</v>
      </c>
      <c r="O35" s="2">
        <f>Sjöfart!O35+'Däcks-och maskinreparatör'!O35+Fartygselektriker!O35+Vaktmaskinmästare!O35+Vaktstyrman!O35</f>
        <v>0</v>
      </c>
      <c r="P35" s="2">
        <f>Sjöfart!P35+'Däcks-och maskinreparatör'!P35+Fartygselektriker!P35+Vaktmaskinmästare!P35+Vaktstyrman!P35</f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Sjöfart (SUMMA)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28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f>Sjöfart!B40+'Däcks-och maskinreparatör'!B40+Fartygselektriker!B40+Vaktmaskinmästare!B40+Vaktstyrman!B40</f>
        <v>1</v>
      </c>
      <c r="C40" s="2">
        <f>Sjöfart!C40+'Däcks-och maskinreparatör'!C40+Fartygselektriker!C40+Vaktmaskinmästare!C40+Vaktstyrman!C40</f>
        <v>0</v>
      </c>
      <c r="D40" s="2">
        <f>Sjöfart!D40+'Däcks-och maskinreparatör'!D40+Fartygselektriker!D40+Vaktmaskinmästare!D40+Vaktstyrman!D40</f>
        <v>0</v>
      </c>
      <c r="E40" s="2">
        <f>Sjöfart!E40+'Däcks-och maskinreparatör'!E40+Fartygselektriker!E40+Vaktmaskinmästare!E40+Vaktstyrman!E40</f>
        <v>0</v>
      </c>
      <c r="F40" s="2">
        <f>Sjöfart!F40+'Däcks-och maskinreparatör'!F40+Fartygselektriker!F40+Vaktmaskinmästare!F40+Vaktstyrman!F40</f>
        <v>0</v>
      </c>
      <c r="G40" s="2">
        <f t="shared" ref="G40:G50" si="9">B40-C40-D40-E40-F40</f>
        <v>1</v>
      </c>
      <c r="I40" s="4">
        <f t="shared" ref="I40:I53" si="10">A40</f>
        <v>2005</v>
      </c>
      <c r="J40" s="3">
        <f t="shared" ref="J40:J53" si="11">SUM(K40:P40)</f>
        <v>0</v>
      </c>
      <c r="K40" s="2">
        <f>Sjöfart!K40+'Däcks-och maskinreparatör'!K40+Fartygselektriker!K40+Vaktmaskinmästare!K40+Vaktstyrman!K40</f>
        <v>0</v>
      </c>
      <c r="L40" s="2">
        <f>Sjöfart!L40+'Däcks-och maskinreparatör'!L40+Fartygselektriker!L40+Vaktmaskinmästare!L40+Vaktstyrman!L40</f>
        <v>0</v>
      </c>
      <c r="M40" s="2">
        <f>Sjöfart!M40+'Däcks-och maskinreparatör'!M40+Fartygselektriker!M40+Vaktmaskinmästare!M40+Vaktstyrman!M40</f>
        <v>0</v>
      </c>
      <c r="N40" s="2">
        <f>Sjöfart!N40+'Däcks-och maskinreparatör'!N40+Fartygselektriker!N40+Vaktmaskinmästare!N40+Vaktstyrman!N40</f>
        <v>0</v>
      </c>
      <c r="O40" s="2">
        <f>Sjöfart!O40+'Däcks-och maskinreparatör'!O40+Fartygselektriker!O40+Vaktmaskinmästare!O40+Vaktstyrman!O40</f>
        <v>0</v>
      </c>
      <c r="P40" s="2">
        <f>Sjöfart!P40+'Däcks-och maskinreparatör'!P40+Fartygselektriker!P40+Vaktmaskinmästare!P40+Vaktstyrman!P40</f>
        <v>0</v>
      </c>
    </row>
    <row r="41" spans="1:17" s="1" customFormat="1" ht="12" x14ac:dyDescent="0.2">
      <c r="A41" s="4">
        <f t="shared" si="8"/>
        <v>2006</v>
      </c>
      <c r="B41" s="3">
        <f>Sjöfart!B41+'Däcks-och maskinreparatör'!B41+Fartygselektriker!B41+Vaktmaskinmästare!B41+Vaktstyrman!B41</f>
        <v>1</v>
      </c>
      <c r="C41" s="2">
        <f>Sjöfart!C41+'Däcks-och maskinreparatör'!C41+Fartygselektriker!C41+Vaktmaskinmästare!C41+Vaktstyrman!C41</f>
        <v>0</v>
      </c>
      <c r="D41" s="2">
        <f>Sjöfart!D41+'Däcks-och maskinreparatör'!D41+Fartygselektriker!D41+Vaktmaskinmästare!D41+Vaktstyrman!D41</f>
        <v>0</v>
      </c>
      <c r="E41" s="2">
        <f>Sjöfart!E41+'Däcks-och maskinreparatör'!E41+Fartygselektriker!E41+Vaktmaskinmästare!E41+Vaktstyrman!E41</f>
        <v>0</v>
      </c>
      <c r="F41" s="2">
        <f>Sjöfart!F41+'Däcks-och maskinreparatör'!F41+Fartygselektriker!F41+Vaktmaskinmästare!F41+Vaktstyrman!F41</f>
        <v>0</v>
      </c>
      <c r="G41" s="2">
        <f t="shared" si="9"/>
        <v>1</v>
      </c>
      <c r="I41" s="4">
        <f t="shared" si="10"/>
        <v>2006</v>
      </c>
      <c r="J41" s="3">
        <f t="shared" si="11"/>
        <v>0</v>
      </c>
      <c r="K41" s="2">
        <f>Sjöfart!K41+'Däcks-och maskinreparatör'!K41+Fartygselektriker!K41+Vaktmaskinmästare!K41+Vaktstyrman!K41</f>
        <v>0</v>
      </c>
      <c r="L41" s="2">
        <f>Sjöfart!L41+'Däcks-och maskinreparatör'!L41+Fartygselektriker!L41+Vaktmaskinmästare!L41+Vaktstyrman!L41</f>
        <v>0</v>
      </c>
      <c r="M41" s="2">
        <f>Sjöfart!M41+'Däcks-och maskinreparatör'!M41+Fartygselektriker!M41+Vaktmaskinmästare!M41+Vaktstyrman!M41</f>
        <v>0</v>
      </c>
      <c r="N41" s="2">
        <f>Sjöfart!N41+'Däcks-och maskinreparatör'!N41+Fartygselektriker!N41+Vaktmaskinmästare!N41+Vaktstyrman!N41</f>
        <v>0</v>
      </c>
      <c r="O41" s="2">
        <f>Sjöfart!O41+'Däcks-och maskinreparatör'!O41+Fartygselektriker!O41+Vaktmaskinmästare!O41+Vaktstyrman!O41</f>
        <v>0</v>
      </c>
      <c r="P41" s="2">
        <f>Sjöfart!P41+'Däcks-och maskinreparatör'!P41+Fartygselektriker!P41+Vaktmaskinmästare!P41+Vaktstyrman!P41</f>
        <v>0</v>
      </c>
    </row>
    <row r="42" spans="1:17" s="1" customFormat="1" ht="12" x14ac:dyDescent="0.2">
      <c r="A42" s="4">
        <f t="shared" si="8"/>
        <v>2007</v>
      </c>
      <c r="B42" s="3">
        <f>Sjöfart!B42+'Däcks-och maskinreparatör'!B42+Fartygselektriker!B42+Vaktmaskinmästare!B42+Vaktstyrman!B42</f>
        <v>3</v>
      </c>
      <c r="C42" s="2">
        <f>Sjöfart!C42+'Däcks-och maskinreparatör'!C42+Fartygselektriker!C42+Vaktmaskinmästare!C42+Vaktstyrman!C42</f>
        <v>0</v>
      </c>
      <c r="D42" s="2">
        <f>Sjöfart!D42+'Däcks-och maskinreparatör'!D42+Fartygselektriker!D42+Vaktmaskinmästare!D42+Vaktstyrman!D42</f>
        <v>1</v>
      </c>
      <c r="E42" s="2">
        <f>Sjöfart!E42+'Däcks-och maskinreparatör'!E42+Fartygselektriker!E42+Vaktmaskinmästare!E42+Vaktstyrman!E42</f>
        <v>1</v>
      </c>
      <c r="F42" s="2">
        <f>Sjöfart!F42+'Däcks-och maskinreparatör'!F42+Fartygselektriker!F42+Vaktmaskinmästare!F42+Vaktstyrman!F42</f>
        <v>0</v>
      </c>
      <c r="G42" s="2">
        <f t="shared" si="9"/>
        <v>1</v>
      </c>
      <c r="I42" s="4">
        <f t="shared" si="10"/>
        <v>2007</v>
      </c>
      <c r="J42" s="3">
        <f t="shared" si="11"/>
        <v>0</v>
      </c>
      <c r="K42" s="2">
        <f>Sjöfart!K42+'Däcks-och maskinreparatör'!K42+Fartygselektriker!K42+Vaktmaskinmästare!K42+Vaktstyrman!K42</f>
        <v>0</v>
      </c>
      <c r="L42" s="2">
        <f>Sjöfart!L42+'Däcks-och maskinreparatör'!L42+Fartygselektriker!L42+Vaktmaskinmästare!L42+Vaktstyrman!L42</f>
        <v>0</v>
      </c>
      <c r="M42" s="2">
        <f>Sjöfart!M42+'Däcks-och maskinreparatör'!M42+Fartygselektriker!M42+Vaktmaskinmästare!M42+Vaktstyrman!M42</f>
        <v>0</v>
      </c>
      <c r="N42" s="2">
        <f>Sjöfart!N42+'Däcks-och maskinreparatör'!N42+Fartygselektriker!N42+Vaktmaskinmästare!N42+Vaktstyrman!N42</f>
        <v>0</v>
      </c>
      <c r="O42" s="2">
        <f>Sjöfart!O42+'Däcks-och maskinreparatör'!O42+Fartygselektriker!O42+Vaktmaskinmästare!O42+Vaktstyrman!O42</f>
        <v>0</v>
      </c>
      <c r="P42" s="2">
        <f>Sjöfart!P42+'Däcks-och maskinreparatör'!P42+Fartygselektriker!P42+Vaktmaskinmästare!P42+Vaktstyrman!P42</f>
        <v>0</v>
      </c>
    </row>
    <row r="43" spans="1:17" s="1" customFormat="1" ht="12" x14ac:dyDescent="0.2">
      <c r="A43" s="4">
        <f t="shared" si="8"/>
        <v>2008</v>
      </c>
      <c r="B43" s="3">
        <f>Sjöfart!B43+'Däcks-och maskinreparatör'!B43+Fartygselektriker!B43+Vaktmaskinmästare!B43+Vaktstyrman!B43</f>
        <v>5</v>
      </c>
      <c r="C43" s="2">
        <f>Sjöfart!C43+'Däcks-och maskinreparatör'!C43+Fartygselektriker!C43+Vaktmaskinmästare!C43+Vaktstyrman!C43</f>
        <v>1</v>
      </c>
      <c r="D43" s="2">
        <f>Sjöfart!D43+'Däcks-och maskinreparatör'!D43+Fartygselektriker!D43+Vaktmaskinmästare!D43+Vaktstyrman!D43</f>
        <v>4</v>
      </c>
      <c r="E43" s="2">
        <f>Sjöfart!E43+'Däcks-och maskinreparatör'!E43+Fartygselektriker!E43+Vaktmaskinmästare!E43+Vaktstyrman!E43</f>
        <v>0</v>
      </c>
      <c r="F43" s="2">
        <f>Sjöfart!F43+'Däcks-och maskinreparatör'!F43+Fartygselektriker!F43+Vaktmaskinmästare!F43+Vaktstyrman!F43</f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f>Sjöfart!K43+'Däcks-och maskinreparatör'!K43+Fartygselektriker!K43+Vaktmaskinmästare!K43+Vaktstyrman!K43</f>
        <v>0</v>
      </c>
      <c r="L43" s="2">
        <f>Sjöfart!L43+'Däcks-och maskinreparatör'!L43+Fartygselektriker!L43+Vaktmaskinmästare!L43+Vaktstyrman!L43</f>
        <v>0</v>
      </c>
      <c r="M43" s="2">
        <f>Sjöfart!M43+'Däcks-och maskinreparatör'!M43+Fartygselektriker!M43+Vaktmaskinmästare!M43+Vaktstyrman!M43</f>
        <v>0</v>
      </c>
      <c r="N43" s="2">
        <f>Sjöfart!N43+'Däcks-och maskinreparatör'!N43+Fartygselektriker!N43+Vaktmaskinmästare!N43+Vaktstyrman!N43</f>
        <v>0</v>
      </c>
      <c r="O43" s="2">
        <f>Sjöfart!O43+'Däcks-och maskinreparatör'!O43+Fartygselektriker!O43+Vaktmaskinmästare!O43+Vaktstyrman!O43</f>
        <v>0</v>
      </c>
      <c r="P43" s="2">
        <f>Sjöfart!P43+'Däcks-och maskinreparatör'!P43+Fartygselektriker!P43+Vaktmaskinmästare!P43+Vaktstyrman!P43</f>
        <v>0</v>
      </c>
    </row>
    <row r="44" spans="1:17" s="1" customFormat="1" ht="12" x14ac:dyDescent="0.2">
      <c r="A44" s="4">
        <f t="shared" si="8"/>
        <v>2009</v>
      </c>
      <c r="B44" s="3">
        <f>Sjöfart!B44+'Däcks-och maskinreparatör'!B44+Fartygselektriker!B44+Vaktmaskinmästare!B44+Vaktstyrman!B44</f>
        <v>1</v>
      </c>
      <c r="C44" s="2">
        <f>Sjöfart!C44+'Däcks-och maskinreparatör'!C44+Fartygselektriker!C44+Vaktmaskinmästare!C44+Vaktstyrman!C44</f>
        <v>0</v>
      </c>
      <c r="D44" s="2">
        <f>Sjöfart!D44+'Däcks-och maskinreparatör'!D44+Fartygselektriker!D44+Vaktmaskinmästare!D44+Vaktstyrman!D44</f>
        <v>1</v>
      </c>
      <c r="E44" s="2">
        <f>Sjöfart!E44+'Däcks-och maskinreparatör'!E44+Fartygselektriker!E44+Vaktmaskinmästare!E44+Vaktstyrman!E44</f>
        <v>0</v>
      </c>
      <c r="F44" s="2">
        <f>Sjöfart!F44+'Däcks-och maskinreparatör'!F44+Fartygselektriker!F44+Vaktmaskinmästare!F44+Vaktstyrman!F44</f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f>Sjöfart!K44+'Däcks-och maskinreparatör'!K44+Fartygselektriker!K44+Vaktmaskinmästare!K44+Vaktstyrman!K44</f>
        <v>0</v>
      </c>
      <c r="L44" s="2">
        <f>Sjöfart!L44+'Däcks-och maskinreparatör'!L44+Fartygselektriker!L44+Vaktmaskinmästare!L44+Vaktstyrman!L44</f>
        <v>0</v>
      </c>
      <c r="M44" s="2">
        <f>Sjöfart!M44+'Däcks-och maskinreparatör'!M44+Fartygselektriker!M44+Vaktmaskinmästare!M44+Vaktstyrman!M44</f>
        <v>0</v>
      </c>
      <c r="N44" s="2">
        <f>Sjöfart!N44+'Däcks-och maskinreparatör'!N44+Fartygselektriker!N44+Vaktmaskinmästare!N44+Vaktstyrman!N44</f>
        <v>0</v>
      </c>
      <c r="O44" s="2">
        <f>Sjöfart!O44+'Däcks-och maskinreparatör'!O44+Fartygselektriker!O44+Vaktmaskinmästare!O44+Vaktstyrman!O44</f>
        <v>0</v>
      </c>
      <c r="P44" s="2">
        <f>Sjöfart!P44+'Däcks-och maskinreparatör'!P44+Fartygselektriker!P44+Vaktmaskinmästare!P44+Vaktstyrman!P44</f>
        <v>0</v>
      </c>
    </row>
    <row r="45" spans="1:17" s="1" customFormat="1" ht="12" x14ac:dyDescent="0.2">
      <c r="A45" s="4">
        <f t="shared" si="8"/>
        <v>2010</v>
      </c>
      <c r="B45" s="3">
        <f>Sjöfart!B45+'Däcks-och maskinreparatör'!B45+Fartygselektriker!B45+Vaktmaskinmästare!B45+Vaktstyrman!B45</f>
        <v>1</v>
      </c>
      <c r="C45" s="2">
        <f>Sjöfart!C45+'Däcks-och maskinreparatör'!C45+Fartygselektriker!C45+Vaktmaskinmästare!C45+Vaktstyrman!C45</f>
        <v>1</v>
      </c>
      <c r="D45" s="2">
        <f>Sjöfart!D45+'Däcks-och maskinreparatör'!D45+Fartygselektriker!D45+Vaktmaskinmästare!D45+Vaktstyrman!D45</f>
        <v>0</v>
      </c>
      <c r="E45" s="2">
        <f>Sjöfart!E45+'Däcks-och maskinreparatör'!E45+Fartygselektriker!E45+Vaktmaskinmästare!E45+Vaktstyrman!E45</f>
        <v>0</v>
      </c>
      <c r="F45" s="2">
        <f>Sjöfart!F45+'Däcks-och maskinreparatör'!F45+Fartygselektriker!F45+Vaktmaskinmästare!F45+Vaktstyrman!F45</f>
        <v>0</v>
      </c>
      <c r="G45" s="2">
        <f t="shared" si="9"/>
        <v>0</v>
      </c>
      <c r="I45" s="4">
        <f t="shared" si="10"/>
        <v>2010</v>
      </c>
      <c r="J45" s="3">
        <f t="shared" si="11"/>
        <v>1</v>
      </c>
      <c r="K45" s="2">
        <f>Sjöfart!K45+'Däcks-och maskinreparatör'!K45+Fartygselektriker!K45+Vaktmaskinmästare!K45+Vaktstyrman!K45</f>
        <v>1</v>
      </c>
      <c r="L45" s="2">
        <f>Sjöfart!L45+'Däcks-och maskinreparatör'!L45+Fartygselektriker!L45+Vaktmaskinmästare!L45+Vaktstyrman!L45</f>
        <v>0</v>
      </c>
      <c r="M45" s="2">
        <f>Sjöfart!M45+'Däcks-och maskinreparatör'!M45+Fartygselektriker!M45+Vaktmaskinmästare!M45+Vaktstyrman!M45</f>
        <v>0</v>
      </c>
      <c r="N45" s="2">
        <f>Sjöfart!N45+'Däcks-och maskinreparatör'!N45+Fartygselektriker!N45+Vaktmaskinmästare!N45+Vaktstyrman!N45</f>
        <v>0</v>
      </c>
      <c r="O45" s="2">
        <f>Sjöfart!O45+'Däcks-och maskinreparatör'!O45+Fartygselektriker!O45+Vaktmaskinmästare!O45+Vaktstyrman!O45</f>
        <v>0</v>
      </c>
      <c r="P45" s="2">
        <f>Sjöfart!P45+'Däcks-och maskinreparatör'!P45+Fartygselektriker!P45+Vaktmaskinmästare!P45+Vaktstyrman!P45</f>
        <v>0</v>
      </c>
    </row>
    <row r="46" spans="1:17" s="1" customFormat="1" ht="12" x14ac:dyDescent="0.2">
      <c r="A46" s="4">
        <f t="shared" si="8"/>
        <v>2011</v>
      </c>
      <c r="B46" s="3">
        <f>Sjöfart!B46+'Däcks-och maskinreparatör'!B46+Fartygselektriker!B46+Vaktmaskinmästare!B46+Vaktstyrman!B46</f>
        <v>2</v>
      </c>
      <c r="C46" s="2">
        <f>Sjöfart!C46+'Däcks-och maskinreparatör'!C46+Fartygselektriker!C46+Vaktmaskinmästare!C46+Vaktstyrman!C46</f>
        <v>1</v>
      </c>
      <c r="D46" s="2">
        <f>Sjöfart!D46+'Däcks-och maskinreparatör'!D46+Fartygselektriker!D46+Vaktmaskinmästare!D46+Vaktstyrman!D46</f>
        <v>1</v>
      </c>
      <c r="E46" s="2">
        <f>Sjöfart!E46+'Däcks-och maskinreparatör'!E46+Fartygselektriker!E46+Vaktmaskinmästare!E46+Vaktstyrman!E46</f>
        <v>0</v>
      </c>
      <c r="F46" s="2">
        <f>Sjöfart!F46+'Däcks-och maskinreparatör'!F46+Fartygselektriker!F46+Vaktmaskinmästare!F46+Vaktstyrman!F46</f>
        <v>0</v>
      </c>
      <c r="G46" s="2">
        <f t="shared" si="9"/>
        <v>0</v>
      </c>
      <c r="I46" s="4">
        <f t="shared" si="10"/>
        <v>2011</v>
      </c>
      <c r="J46" s="3">
        <f t="shared" si="11"/>
        <v>1</v>
      </c>
      <c r="K46" s="2">
        <f>Sjöfart!K46+'Däcks-och maskinreparatör'!K46+Fartygselektriker!K46+Vaktmaskinmästare!K46+Vaktstyrman!K46</f>
        <v>1</v>
      </c>
      <c r="L46" s="2">
        <f>Sjöfart!L46+'Däcks-och maskinreparatör'!L46+Fartygselektriker!L46+Vaktmaskinmästare!L46+Vaktstyrman!L46</f>
        <v>0</v>
      </c>
      <c r="M46" s="2">
        <f>Sjöfart!M46+'Däcks-och maskinreparatör'!M46+Fartygselektriker!M46+Vaktmaskinmästare!M46+Vaktstyrman!M46</f>
        <v>0</v>
      </c>
      <c r="N46" s="2">
        <f>Sjöfart!N46+'Däcks-och maskinreparatör'!N46+Fartygselektriker!N46+Vaktmaskinmästare!N46+Vaktstyrman!N46</f>
        <v>0</v>
      </c>
      <c r="O46" s="2">
        <f>Sjöfart!O46+'Däcks-och maskinreparatör'!O46+Fartygselektriker!O46+Vaktmaskinmästare!O46+Vaktstyrman!O46</f>
        <v>0</v>
      </c>
      <c r="P46" s="2">
        <f>Sjöfart!P46+'Däcks-och maskinreparatör'!P46+Fartygselektriker!P46+Vaktmaskinmästare!P46+Vaktstyrman!P46</f>
        <v>0</v>
      </c>
    </row>
    <row r="47" spans="1:17" s="1" customFormat="1" ht="12" x14ac:dyDescent="0.2">
      <c r="A47" s="4">
        <f t="shared" si="8"/>
        <v>2012</v>
      </c>
      <c r="B47" s="3">
        <f>Sjöfart!B47+'Däcks-och maskinreparatör'!B47+Fartygselektriker!B47+Vaktmaskinmästare!B47+Vaktstyrman!B47</f>
        <v>3</v>
      </c>
      <c r="C47" s="2">
        <f>Sjöfart!C47+'Däcks-och maskinreparatör'!C47+Fartygselektriker!C47+Vaktmaskinmästare!C47+Vaktstyrman!C47</f>
        <v>1</v>
      </c>
      <c r="D47" s="2">
        <f>Sjöfart!D47+'Däcks-och maskinreparatör'!D47+Fartygselektriker!D47+Vaktmaskinmästare!D47+Vaktstyrman!D47</f>
        <v>1</v>
      </c>
      <c r="E47" s="2">
        <f>Sjöfart!E47+'Däcks-och maskinreparatör'!E47+Fartygselektriker!E47+Vaktmaskinmästare!E47+Vaktstyrman!E47</f>
        <v>0</v>
      </c>
      <c r="F47" s="2">
        <f>Sjöfart!F47+'Däcks-och maskinreparatör'!F47+Fartygselektriker!F47+Vaktmaskinmästare!F47+Vaktstyrman!F47</f>
        <v>0</v>
      </c>
      <c r="G47" s="2">
        <f t="shared" si="9"/>
        <v>1</v>
      </c>
      <c r="I47" s="4">
        <f t="shared" si="10"/>
        <v>2012</v>
      </c>
      <c r="J47" s="3">
        <f t="shared" si="11"/>
        <v>2</v>
      </c>
      <c r="K47" s="2">
        <f>Sjöfart!K47+'Däcks-och maskinreparatör'!K47+Fartygselektriker!K47+Vaktmaskinmästare!K47+Vaktstyrman!K47</f>
        <v>2</v>
      </c>
      <c r="L47" s="2">
        <f>Sjöfart!L47+'Däcks-och maskinreparatör'!L47+Fartygselektriker!L47+Vaktmaskinmästare!L47+Vaktstyrman!L47</f>
        <v>0</v>
      </c>
      <c r="M47" s="2">
        <f>Sjöfart!M47+'Däcks-och maskinreparatör'!M47+Fartygselektriker!M47+Vaktmaskinmästare!M47+Vaktstyrman!M47</f>
        <v>0</v>
      </c>
      <c r="N47" s="2">
        <f>Sjöfart!N47+'Däcks-och maskinreparatör'!N47+Fartygselektriker!N47+Vaktmaskinmästare!N47+Vaktstyrman!N47</f>
        <v>0</v>
      </c>
      <c r="O47" s="2">
        <f>Sjöfart!O47+'Däcks-och maskinreparatör'!O47+Fartygselektriker!O47+Vaktmaskinmästare!O47+Vaktstyrman!O47</f>
        <v>0</v>
      </c>
      <c r="P47" s="2">
        <f>Sjöfart!P47+'Däcks-och maskinreparatör'!P47+Fartygselektriker!P47+Vaktmaskinmästare!P47+Vaktstyrman!P47</f>
        <v>0</v>
      </c>
    </row>
    <row r="48" spans="1:17" s="1" customFormat="1" ht="12" x14ac:dyDescent="0.2">
      <c r="A48" s="4">
        <f t="shared" si="8"/>
        <v>2013</v>
      </c>
      <c r="B48" s="3">
        <f>Sjöfart!B48+'Däcks-och maskinreparatör'!B48+Fartygselektriker!B48+Vaktmaskinmästare!B48+Vaktstyrman!B48</f>
        <v>5</v>
      </c>
      <c r="C48" s="2">
        <f>Sjöfart!C48+'Däcks-och maskinreparatör'!C48+Fartygselektriker!C48+Vaktmaskinmästare!C48+Vaktstyrman!C48</f>
        <v>1</v>
      </c>
      <c r="D48" s="2">
        <f>Sjöfart!D48+'Däcks-och maskinreparatör'!D48+Fartygselektriker!D48+Vaktmaskinmästare!D48+Vaktstyrman!D48</f>
        <v>2</v>
      </c>
      <c r="E48" s="2">
        <f>Sjöfart!E48+'Däcks-och maskinreparatör'!E48+Fartygselektriker!E48+Vaktmaskinmästare!E48+Vaktstyrman!E48</f>
        <v>0</v>
      </c>
      <c r="F48" s="2">
        <f>Sjöfart!F48+'Däcks-och maskinreparatör'!F48+Fartygselektriker!F48+Vaktmaskinmästare!F48+Vaktstyrman!F48</f>
        <v>0</v>
      </c>
      <c r="G48" s="2">
        <f t="shared" si="9"/>
        <v>2</v>
      </c>
      <c r="I48" s="4">
        <f t="shared" si="10"/>
        <v>2013</v>
      </c>
      <c r="J48" s="3">
        <f t="shared" si="11"/>
        <v>0</v>
      </c>
      <c r="K48" s="2">
        <f>Sjöfart!K48+'Däcks-och maskinreparatör'!K48+Fartygselektriker!K48+Vaktmaskinmästare!K48+Vaktstyrman!K48</f>
        <v>0</v>
      </c>
      <c r="L48" s="2">
        <f>Sjöfart!L48+'Däcks-och maskinreparatör'!L48+Fartygselektriker!L48+Vaktmaskinmästare!L48+Vaktstyrman!L48</f>
        <v>0</v>
      </c>
      <c r="M48" s="2">
        <f>Sjöfart!M48+'Däcks-och maskinreparatör'!M48+Fartygselektriker!M48+Vaktmaskinmästare!M48+Vaktstyrman!M48</f>
        <v>0</v>
      </c>
      <c r="N48" s="2">
        <f>Sjöfart!N48+'Däcks-och maskinreparatör'!N48+Fartygselektriker!N48+Vaktmaskinmästare!N48+Vaktstyrman!N48</f>
        <v>0</v>
      </c>
      <c r="O48" s="2">
        <f>Sjöfart!O48+'Däcks-och maskinreparatör'!O48+Fartygselektriker!O48+Vaktmaskinmästare!O48+Vaktstyrman!O48</f>
        <v>0</v>
      </c>
      <c r="P48" s="2">
        <f>Sjöfart!P48+'Däcks-och maskinreparatör'!P48+Fartygselektriker!P48+Vaktmaskinmästare!P48+Vaktstyrman!P48</f>
        <v>0</v>
      </c>
    </row>
    <row r="49" spans="1:16" s="1" customFormat="1" ht="12" x14ac:dyDescent="0.2">
      <c r="A49" s="4">
        <f t="shared" si="8"/>
        <v>2014</v>
      </c>
      <c r="B49" s="3">
        <f>Sjöfart!B49+'Däcks-och maskinreparatör'!B49+Fartygselektriker!B49+Vaktmaskinmästare!B49+Vaktstyrman!B49</f>
        <v>0</v>
      </c>
      <c r="C49" s="2">
        <f>Sjöfart!C49+'Däcks-och maskinreparatör'!C49+Fartygselektriker!C49+Vaktmaskinmästare!C49+Vaktstyrman!C49</f>
        <v>0</v>
      </c>
      <c r="D49" s="24">
        <f>Sjöfart!D49+'Däcks-och maskinreparatör'!D49+Fartygselektriker!D49+Vaktmaskinmästare!D49+Vaktstyrman!D49</f>
        <v>0</v>
      </c>
      <c r="E49" s="2">
        <f>Sjöfart!E49+'Däcks-och maskinreparatör'!E49+Fartygselektriker!E49+Vaktmaskinmästare!E49+Vaktstyrman!E49</f>
        <v>0</v>
      </c>
      <c r="F49" s="6">
        <f>Sjöfart!F49+'Däcks-och maskinreparatör'!F49+Fartygselektriker!F49+Vaktmaskinmästare!F49+Vaktstyrman!F49</f>
        <v>0</v>
      </c>
      <c r="G49" s="2">
        <f t="shared" si="9"/>
        <v>0</v>
      </c>
      <c r="I49" s="4">
        <f t="shared" si="10"/>
        <v>2014</v>
      </c>
      <c r="J49" s="3">
        <f t="shared" si="11"/>
        <v>1</v>
      </c>
      <c r="K49" s="2">
        <f>Sjöfart!K49+'Däcks-och maskinreparatör'!K49+Fartygselektriker!K49+Vaktmaskinmästare!K49+Vaktstyrman!K49</f>
        <v>0</v>
      </c>
      <c r="L49" s="2">
        <f>Sjöfart!L49+'Däcks-och maskinreparatör'!L49+Fartygselektriker!L49+Vaktmaskinmästare!L49+Vaktstyrman!L49</f>
        <v>1</v>
      </c>
      <c r="M49" s="2">
        <f>Sjöfart!M49+'Däcks-och maskinreparatör'!M49+Fartygselektriker!M49+Vaktmaskinmästare!M49+Vaktstyrman!M49</f>
        <v>0</v>
      </c>
      <c r="N49" s="2">
        <f>Sjöfart!N49+'Däcks-och maskinreparatör'!N49+Fartygselektriker!N49+Vaktmaskinmästare!N49+Vaktstyrman!N49</f>
        <v>0</v>
      </c>
      <c r="O49" s="2">
        <f>Sjöfart!O49+'Däcks-och maskinreparatör'!O49+Fartygselektriker!O49+Vaktmaskinmästare!O49+Vaktstyrman!O49</f>
        <v>0</v>
      </c>
      <c r="P49" s="2">
        <f>Sjöfart!P49+'Däcks-och maskinreparatör'!P49+Fartygselektriker!P49+Vaktmaskinmästare!P49+Vaktstyrman!P49</f>
        <v>0</v>
      </c>
    </row>
    <row r="50" spans="1:16" s="1" customFormat="1" ht="12" x14ac:dyDescent="0.2">
      <c r="A50" s="4">
        <f t="shared" si="8"/>
        <v>2015</v>
      </c>
      <c r="B50" s="3">
        <f>Sjöfart!B50+'Däcks-och maskinreparatör'!B50+Fartygselektriker!B50+Vaktmaskinmästare!B50+Vaktstyrman!B50</f>
        <v>1</v>
      </c>
      <c r="C50" s="2">
        <f>Sjöfart!C50+'Däcks-och maskinreparatör'!C50+Fartygselektriker!C50+Vaktmaskinmästare!C50+Vaktstyrman!C50</f>
        <v>0</v>
      </c>
      <c r="D50" s="24">
        <f>Sjöfart!D50+'Däcks-och maskinreparatör'!D50+Fartygselektriker!D50+Vaktmaskinmästare!D50+Vaktstyrman!D50</f>
        <v>1</v>
      </c>
      <c r="E50" s="6">
        <f>Sjöfart!E50+'Däcks-och maskinreparatör'!E50+Fartygselektriker!E50+Vaktmaskinmästare!E50+Vaktstyrman!E50</f>
        <v>0</v>
      </c>
      <c r="F50" s="6">
        <f>Sjöfart!F50+'Däcks-och maskinreparatör'!F50+Fartygselektriker!F50+Vaktmaskinmästare!F50+Vaktstyrman!F50</f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f>Sjöfart!K50+'Däcks-och maskinreparatör'!K50+Fartygselektriker!K50+Vaktmaskinmästare!K50+Vaktstyrman!K50</f>
        <v>0</v>
      </c>
      <c r="L50" s="2">
        <f>Sjöfart!L50+'Däcks-och maskinreparatör'!L50+Fartygselektriker!L50+Vaktmaskinmästare!L50+Vaktstyrman!L50</f>
        <v>0</v>
      </c>
      <c r="M50" s="2">
        <f>Sjöfart!M50+'Däcks-och maskinreparatör'!M50+Fartygselektriker!M50+Vaktmaskinmästare!M50+Vaktstyrman!M50</f>
        <v>0</v>
      </c>
      <c r="N50" s="2">
        <f>Sjöfart!N50+'Däcks-och maskinreparatör'!N50+Fartygselektriker!N50+Vaktmaskinmästare!N50+Vaktstyrman!N50</f>
        <v>0</v>
      </c>
      <c r="O50" s="2">
        <f>Sjöfart!O50+'Däcks-och maskinreparatör'!O50+Fartygselektriker!O50+Vaktmaskinmästare!O50+Vaktstyrman!O50</f>
        <v>0</v>
      </c>
      <c r="P50" s="2">
        <f>Sjöfart!P50+'Däcks-och maskinreparatör'!P50+Fartygselektriker!P50+Vaktmaskinmästare!P50+Vaktstyrman!P50</f>
        <v>0</v>
      </c>
    </row>
    <row r="51" spans="1:16" s="1" customFormat="1" ht="12" x14ac:dyDescent="0.2">
      <c r="A51" s="4">
        <f t="shared" si="8"/>
        <v>2016</v>
      </c>
      <c r="B51" s="3">
        <f>Sjöfart!B51+'Däcks-och maskinreparatör'!B51+Fartygselektriker!B51+Vaktmaskinmästare!B51+Vaktstyrman!B51</f>
        <v>2</v>
      </c>
      <c r="C51" s="2">
        <f>Sjöfart!C51+'Däcks-och maskinreparatör'!C51+Fartygselektriker!C51+Vaktmaskinmästare!C51+Vaktstyrman!C51</f>
        <v>0</v>
      </c>
      <c r="D51" s="8" t="s">
        <v>0</v>
      </c>
      <c r="E51" s="6">
        <f>Sjöfart!E51+'Däcks-och maskinreparatör'!E51+Fartygselektriker!E51+Vaktmaskinmästare!E51+Vaktstyrman!E51</f>
        <v>0</v>
      </c>
      <c r="F51" s="6">
        <f>Sjöfart!F51+'Däcks-och maskinreparatör'!F51+Fartygselektriker!F51+Vaktmaskinmästare!F51+Vaktstyrman!F51</f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f>Sjöfart!K51+'Däcks-och maskinreparatör'!K51+Fartygselektriker!K51+Vaktmaskinmästare!K51+Vaktstyrman!K51</f>
        <v>0</v>
      </c>
      <c r="L51" s="2">
        <f>Sjöfart!L51+'Däcks-och maskinreparatör'!L51+Fartygselektriker!L51+Vaktmaskinmästare!L51+Vaktstyrman!L51</f>
        <v>0</v>
      </c>
      <c r="M51" s="2">
        <f>Sjöfart!M51+'Däcks-och maskinreparatör'!M51+Fartygselektriker!M51+Vaktmaskinmästare!M51+Vaktstyrman!M51</f>
        <v>0</v>
      </c>
      <c r="N51" s="2">
        <f>Sjöfart!N51+'Däcks-och maskinreparatör'!N51+Fartygselektriker!N51+Vaktmaskinmästare!N51+Vaktstyrman!N51</f>
        <v>0</v>
      </c>
      <c r="O51" s="2">
        <f>Sjöfart!O51+'Däcks-och maskinreparatör'!O51+Fartygselektriker!O51+Vaktmaskinmästare!O51+Vaktstyrman!O51</f>
        <v>0</v>
      </c>
      <c r="P51" s="2">
        <f>Sjöfart!P51+'Däcks-och maskinreparatör'!P51+Fartygselektriker!P51+Vaktmaskinmästare!P51+Vaktstyrman!P51</f>
        <v>0</v>
      </c>
    </row>
    <row r="52" spans="1:16" s="1" customFormat="1" ht="12" x14ac:dyDescent="0.2">
      <c r="A52" s="4">
        <f t="shared" si="8"/>
        <v>2017</v>
      </c>
      <c r="B52" s="3">
        <f>Sjöfart!B52+'Däcks-och maskinreparatör'!B52+Fartygselektriker!B52+Vaktmaskinmästare!B52+Vaktstyrman!B52</f>
        <v>5</v>
      </c>
      <c r="C52" s="2">
        <f>Sjöfart!C52+'Däcks-och maskinreparatör'!C52+Fartygselektriker!C52+Vaktmaskinmästare!C52+Vaktstyrman!C52</f>
        <v>1</v>
      </c>
      <c r="D52" s="6">
        <f>Sjöfart!D52+'Däcks-och maskinreparatör'!D52+Fartygselektriker!D52+Vaktmaskinmästare!D52+Vaktstyrman!D52</f>
        <v>0</v>
      </c>
      <c r="E52" s="6">
        <f>Sjöfart!E52+'Däcks-och maskinreparatör'!E52+Fartygselektriker!E52+Vaktmaskinmästare!E52+Vaktstyrman!E52</f>
        <v>0</v>
      </c>
      <c r="F52" s="6">
        <f>Sjöfart!F52+'Däcks-och maskinreparatör'!F52+Fartygselektriker!F52+Vaktmaskinmästare!F52+Vaktstyrman!F52</f>
        <v>0</v>
      </c>
      <c r="G52" s="5">
        <f>B52-C52-D52-E52-F52</f>
        <v>4</v>
      </c>
      <c r="I52" s="4">
        <f t="shared" si="10"/>
        <v>2017</v>
      </c>
      <c r="J52" s="3">
        <f t="shared" si="11"/>
        <v>1</v>
      </c>
      <c r="K52" s="2">
        <f>Sjöfart!K52+'Däcks-och maskinreparatör'!K52+Fartygselektriker!K52+Vaktmaskinmästare!K52+Vaktstyrman!K52</f>
        <v>0</v>
      </c>
      <c r="L52" s="2">
        <f>Sjöfart!L52+'Däcks-och maskinreparatör'!L52+Fartygselektriker!L52+Vaktmaskinmästare!L52+Vaktstyrman!L52</f>
        <v>1</v>
      </c>
      <c r="M52" s="2">
        <f>Sjöfart!M52+'Däcks-och maskinreparatör'!M52+Fartygselektriker!M52+Vaktmaskinmästare!M52+Vaktstyrman!M52</f>
        <v>0</v>
      </c>
      <c r="N52" s="2">
        <f>Sjöfart!N52+'Däcks-och maskinreparatör'!N52+Fartygselektriker!N52+Vaktmaskinmästare!N52+Vaktstyrman!N52</f>
        <v>0</v>
      </c>
      <c r="O52" s="2">
        <f>Sjöfart!O52+'Däcks-och maskinreparatör'!O52+Fartygselektriker!O52+Vaktmaskinmästare!O52+Vaktstyrman!O52</f>
        <v>0</v>
      </c>
      <c r="P52" s="2">
        <f>Sjöfart!P52+'Däcks-och maskinreparatör'!P52+Fartygselektriker!P52+Vaktmaskinmästare!P52+Vaktstyrman!P52</f>
        <v>0</v>
      </c>
    </row>
    <row r="53" spans="1:16" s="1" customFormat="1" ht="12" x14ac:dyDescent="0.2">
      <c r="A53" s="4">
        <f t="shared" si="8"/>
        <v>2018</v>
      </c>
      <c r="B53" s="3">
        <f>Sjöfart!B53+'Däcks-och maskinreparatör'!B53+Fartygselektriker!B53+Vaktmaskinmästare!B53+Vaktstyrman!B53</f>
        <v>2</v>
      </c>
      <c r="C53" s="2">
        <f>Sjöfart!C53+'Däcks-och maskinreparatör'!C53+Fartygselektriker!C53+Vaktmaskinmästare!C53+Vaktstyrman!C53</f>
        <v>0</v>
      </c>
      <c r="D53" s="6">
        <f>Sjöfart!D53+'Däcks-och maskinreparatör'!D53+Fartygselektriker!D53+Vaktmaskinmästare!D53+Vaktstyrman!D53</f>
        <v>0</v>
      </c>
      <c r="E53" s="6">
        <f>Sjöfart!E53+'Däcks-och maskinreparatör'!E53+Fartygselektriker!E53+Vaktmaskinmästare!E53+Vaktstyrman!E53</f>
        <v>0</v>
      </c>
      <c r="F53" s="6">
        <f>Sjöfart!F53+'Däcks-och maskinreparatör'!F53+Fartygselektriker!F53+Vaktmaskinmästare!F53+Vaktstyrman!F53</f>
        <v>0</v>
      </c>
      <c r="G53" s="5">
        <f>B53-C53-D53-E53-F53</f>
        <v>2</v>
      </c>
      <c r="I53" s="4">
        <f t="shared" si="10"/>
        <v>2018</v>
      </c>
      <c r="J53" s="3">
        <f t="shared" si="11"/>
        <v>0</v>
      </c>
      <c r="K53" s="2">
        <f>Sjöfart!K53+'Däcks-och maskinreparatör'!K53+Fartygselektriker!K53+Vaktmaskinmästare!K53+Vaktstyrman!K53</f>
        <v>0</v>
      </c>
      <c r="L53" s="2">
        <f>Sjöfart!L53+'Däcks-och maskinreparatör'!L53+Fartygselektriker!L53+Vaktmaskinmästare!L53+Vaktstyrman!L53</f>
        <v>0</v>
      </c>
      <c r="M53" s="2">
        <f>Sjöfart!M53+'Däcks-och maskinreparatör'!M53+Fartygselektriker!M53+Vaktmaskinmästare!M53+Vaktstyrman!M53</f>
        <v>0</v>
      </c>
      <c r="N53" s="2">
        <f>Sjöfart!N53+'Däcks-och maskinreparatör'!N53+Fartygselektriker!N53+Vaktmaskinmästare!N53+Vaktstyrman!N53</f>
        <v>0</v>
      </c>
      <c r="O53" s="2">
        <f>Sjöfart!O53+'Däcks-och maskinreparatör'!O53+Fartygselektriker!O53+Vaktmaskinmästare!O53+Vaktstyrman!O53</f>
        <v>0</v>
      </c>
      <c r="P53" s="2">
        <f>Sjöfart!P53+'Däcks-och maskinreparatör'!P53+Fartygselektriker!P53+Vaktmaskinmästare!P53+Vaktstyrman!P53</f>
        <v>0</v>
      </c>
    </row>
  </sheetData>
  <conditionalFormatting sqref="D15:D17">
    <cfRule type="cellIs" dxfId="51" priority="17" operator="equal">
      <formula>0</formula>
    </cfRule>
  </conditionalFormatting>
  <conditionalFormatting sqref="E15:E17">
    <cfRule type="cellIs" dxfId="50" priority="16" operator="equal">
      <formula>0</formula>
    </cfRule>
  </conditionalFormatting>
  <conditionalFormatting sqref="F15:F17">
    <cfRule type="cellIs" dxfId="49" priority="15" operator="equal">
      <formula>0</formula>
    </cfRule>
  </conditionalFormatting>
  <conditionalFormatting sqref="D33:D35">
    <cfRule type="cellIs" dxfId="48" priority="14" operator="equal">
      <formula>0</formula>
    </cfRule>
  </conditionalFormatting>
  <conditionalFormatting sqref="E32:E35">
    <cfRule type="cellIs" dxfId="47" priority="13" operator="equal">
      <formula>0</formula>
    </cfRule>
  </conditionalFormatting>
  <conditionalFormatting sqref="F32:F35">
    <cfRule type="cellIs" dxfId="46" priority="12" operator="equal">
      <formula>0</formula>
    </cfRule>
  </conditionalFormatting>
  <conditionalFormatting sqref="D52:D53">
    <cfRule type="cellIs" dxfId="45" priority="11" operator="equal">
      <formula>0</formula>
    </cfRule>
  </conditionalFormatting>
  <conditionalFormatting sqref="E50:E53">
    <cfRule type="cellIs" dxfId="44" priority="10" operator="equal">
      <formula>0</formula>
    </cfRule>
  </conditionalFormatting>
  <conditionalFormatting sqref="F50:F53">
    <cfRule type="cellIs" dxfId="43" priority="9" operator="equal">
      <formula>0</formula>
    </cfRule>
  </conditionalFormatting>
  <conditionalFormatting sqref="E14">
    <cfRule type="cellIs" dxfId="42" priority="8" operator="equal">
      <formula>0</formula>
    </cfRule>
  </conditionalFormatting>
  <conditionalFormatting sqref="F14">
    <cfRule type="cellIs" dxfId="41" priority="7" operator="equal">
      <formula>0</formula>
    </cfRule>
  </conditionalFormatting>
  <conditionalFormatting sqref="F13">
    <cfRule type="cellIs" dxfId="40" priority="6" operator="equal">
      <formula>0</formula>
    </cfRule>
  </conditionalFormatting>
  <conditionalFormatting sqref="F31">
    <cfRule type="cellIs" dxfId="39" priority="5" operator="equal">
      <formula>0</formula>
    </cfRule>
  </conditionalFormatting>
  <conditionalFormatting sqref="F49">
    <cfRule type="cellIs" dxfId="38" priority="4" operator="equal">
      <formula>0</formula>
    </cfRule>
  </conditionalFormatting>
  <conditionalFormatting sqref="G33">
    <cfRule type="cellIs" dxfId="37" priority="3" operator="equal">
      <formula>0</formula>
    </cfRule>
  </conditionalFormatting>
  <conditionalFormatting sqref="D51">
    <cfRule type="cellIs" dxfId="36" priority="2" operator="equal">
      <formula>0</formula>
    </cfRule>
  </conditionalFormatting>
  <conditionalFormatting sqref="G51">
    <cfRule type="cellIs" dxfId="35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45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14</v>
      </c>
      <c r="C4" s="2">
        <v>0</v>
      </c>
      <c r="D4" s="2">
        <v>8</v>
      </c>
      <c r="E4" s="2">
        <v>1</v>
      </c>
      <c r="F4" s="2">
        <v>0</v>
      </c>
      <c r="G4" s="2">
        <f t="shared" ref="G4:G17" si="0">B4-C4-D4-E4-F4</f>
        <v>5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13</v>
      </c>
      <c r="C5" s="2">
        <v>0</v>
      </c>
      <c r="D5" s="2">
        <v>10</v>
      </c>
      <c r="E5" s="2">
        <v>0</v>
      </c>
      <c r="F5" s="2">
        <v>1</v>
      </c>
      <c r="G5" s="24">
        <f t="shared" si="0"/>
        <v>2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13</v>
      </c>
      <c r="C6" s="2">
        <v>1</v>
      </c>
      <c r="D6" s="2">
        <v>9</v>
      </c>
      <c r="E6" s="2">
        <v>1</v>
      </c>
      <c r="F6" s="2">
        <v>0</v>
      </c>
      <c r="G6" s="24">
        <f t="shared" si="0"/>
        <v>2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14</v>
      </c>
      <c r="C7" s="2">
        <v>0</v>
      </c>
      <c r="D7" s="2">
        <v>14</v>
      </c>
      <c r="E7" s="2">
        <v>0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14</v>
      </c>
      <c r="C8" s="2">
        <v>0</v>
      </c>
      <c r="D8" s="2">
        <v>14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14</v>
      </c>
      <c r="C9" s="2">
        <v>0</v>
      </c>
      <c r="D9" s="2">
        <v>13</v>
      </c>
      <c r="E9" s="2">
        <v>0</v>
      </c>
      <c r="F9" s="2">
        <v>0</v>
      </c>
      <c r="G9" s="24">
        <f t="shared" si="0"/>
        <v>1</v>
      </c>
      <c r="I9" s="4">
        <f t="shared" si="1"/>
        <v>2010</v>
      </c>
      <c r="J9" s="3">
        <f t="shared" si="2"/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12</v>
      </c>
      <c r="C10" s="2">
        <v>1</v>
      </c>
      <c r="D10" s="2">
        <v>11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12</v>
      </c>
      <c r="C12" s="2">
        <v>1</v>
      </c>
      <c r="D12" s="2">
        <v>10</v>
      </c>
      <c r="E12" s="2">
        <v>0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10</v>
      </c>
      <c r="C13" s="2">
        <v>1</v>
      </c>
      <c r="D13" s="2">
        <v>7</v>
      </c>
      <c r="E13" s="2">
        <v>0</v>
      </c>
      <c r="F13" s="6">
        <v>0</v>
      </c>
      <c r="G13" s="2">
        <f t="shared" si="0"/>
        <v>2</v>
      </c>
      <c r="I13" s="4">
        <f t="shared" si="1"/>
        <v>2014</v>
      </c>
      <c r="J13" s="3">
        <f t="shared" si="2"/>
        <v>1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15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15</v>
      </c>
      <c r="I15" s="4">
        <f t="shared" si="1"/>
        <v>2016</v>
      </c>
      <c r="J15" s="3">
        <f t="shared" si="2"/>
        <v>1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14</v>
      </c>
      <c r="C16" s="2">
        <v>1</v>
      </c>
      <c r="D16" s="6">
        <v>0</v>
      </c>
      <c r="E16" s="6">
        <v>0</v>
      </c>
      <c r="F16" s="6">
        <v>0</v>
      </c>
      <c r="G16" s="5">
        <f t="shared" si="0"/>
        <v>13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1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Verkstad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14</v>
      </c>
      <c r="C22" s="2">
        <v>0</v>
      </c>
      <c r="D22" s="2">
        <v>8</v>
      </c>
      <c r="E22" s="2">
        <v>1</v>
      </c>
      <c r="F22" s="2">
        <v>0</v>
      </c>
      <c r="G22" s="2">
        <f t="shared" ref="G22:G32" si="5">B22-C22-D22-E22-F22</f>
        <v>5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13</v>
      </c>
      <c r="C23" s="2">
        <v>0</v>
      </c>
      <c r="D23" s="2">
        <v>10</v>
      </c>
      <c r="E23" s="2">
        <v>0</v>
      </c>
      <c r="F23" s="2">
        <v>1</v>
      </c>
      <c r="G23" s="2">
        <f t="shared" si="5"/>
        <v>2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13</v>
      </c>
      <c r="C24" s="2">
        <v>1</v>
      </c>
      <c r="D24" s="2">
        <v>9</v>
      </c>
      <c r="E24" s="2">
        <v>1</v>
      </c>
      <c r="F24" s="2">
        <v>0</v>
      </c>
      <c r="G24" s="2">
        <f t="shared" si="5"/>
        <v>2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14</v>
      </c>
      <c r="C25" s="2">
        <v>0</v>
      </c>
      <c r="D25" s="2">
        <v>14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14</v>
      </c>
      <c r="C26" s="2">
        <v>0</v>
      </c>
      <c r="D26" s="2">
        <v>14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14</v>
      </c>
      <c r="C27" s="2">
        <v>0</v>
      </c>
      <c r="D27" s="2">
        <v>13</v>
      </c>
      <c r="E27" s="2">
        <v>0</v>
      </c>
      <c r="F27" s="2">
        <v>0</v>
      </c>
      <c r="G27" s="2">
        <f t="shared" si="5"/>
        <v>1</v>
      </c>
      <c r="I27" s="4">
        <f t="shared" si="6"/>
        <v>2010</v>
      </c>
      <c r="J27" s="3">
        <f t="shared" si="7"/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12</v>
      </c>
      <c r="C28" s="2">
        <v>1</v>
      </c>
      <c r="D28" s="2">
        <v>11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11</v>
      </c>
      <c r="C30" s="2">
        <v>1</v>
      </c>
      <c r="D30" s="2">
        <v>9</v>
      </c>
      <c r="E30" s="2">
        <v>0</v>
      </c>
      <c r="F30" s="2">
        <v>0</v>
      </c>
      <c r="G30" s="2">
        <f t="shared" si="5"/>
        <v>1</v>
      </c>
      <c r="I30" s="4">
        <f t="shared" si="6"/>
        <v>2013</v>
      </c>
      <c r="J30" s="3">
        <f t="shared" si="7"/>
        <v>1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10</v>
      </c>
      <c r="C31" s="2">
        <v>1</v>
      </c>
      <c r="D31" s="2">
        <v>7</v>
      </c>
      <c r="E31" s="2">
        <v>0</v>
      </c>
      <c r="F31" s="6">
        <v>0</v>
      </c>
      <c r="G31" s="2">
        <f t="shared" si="5"/>
        <v>2</v>
      </c>
      <c r="I31" s="4">
        <f t="shared" si="6"/>
        <v>2014</v>
      </c>
      <c r="J31" s="3">
        <f t="shared" si="7"/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15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11</v>
      </c>
      <c r="C34" s="2">
        <v>1</v>
      </c>
      <c r="D34" s="6">
        <v>0</v>
      </c>
      <c r="E34" s="6">
        <v>0</v>
      </c>
      <c r="F34" s="6">
        <v>0</v>
      </c>
      <c r="G34" s="5">
        <f>B34-C34-D34-E34-F34</f>
        <v>10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1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Verkstad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1</v>
      </c>
      <c r="C48" s="2">
        <v>0</v>
      </c>
      <c r="D48" s="2">
        <v>1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3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3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34" priority="17" operator="equal">
      <formula>0</formula>
    </cfRule>
  </conditionalFormatting>
  <conditionalFormatting sqref="E15:E17">
    <cfRule type="cellIs" dxfId="33" priority="16" operator="equal">
      <formula>0</formula>
    </cfRule>
  </conditionalFormatting>
  <conditionalFormatting sqref="F15:F17">
    <cfRule type="cellIs" dxfId="32" priority="15" operator="equal">
      <formula>0</formula>
    </cfRule>
  </conditionalFormatting>
  <conditionalFormatting sqref="D33:D35">
    <cfRule type="cellIs" dxfId="31" priority="14" operator="equal">
      <formula>0</formula>
    </cfRule>
  </conditionalFormatting>
  <conditionalFormatting sqref="E32:E35">
    <cfRule type="cellIs" dxfId="30" priority="13" operator="equal">
      <formula>0</formula>
    </cfRule>
  </conditionalFormatting>
  <conditionalFormatting sqref="F32:F35">
    <cfRule type="cellIs" dxfId="29" priority="12" operator="equal">
      <formula>0</formula>
    </cfRule>
  </conditionalFormatting>
  <conditionalFormatting sqref="D52:D53">
    <cfRule type="cellIs" dxfId="28" priority="11" operator="equal">
      <formula>0</formula>
    </cfRule>
  </conditionalFormatting>
  <conditionalFormatting sqref="E50:E53">
    <cfRule type="cellIs" dxfId="27" priority="10" operator="equal">
      <formula>0</formula>
    </cfRule>
  </conditionalFormatting>
  <conditionalFormatting sqref="F50:F53">
    <cfRule type="cellIs" dxfId="26" priority="9" operator="equal">
      <formula>0</formula>
    </cfRule>
  </conditionalFormatting>
  <conditionalFormatting sqref="E14">
    <cfRule type="cellIs" dxfId="25" priority="8" operator="equal">
      <formula>0</formula>
    </cfRule>
  </conditionalFormatting>
  <conditionalFormatting sqref="F14">
    <cfRule type="cellIs" dxfId="24" priority="7" operator="equal">
      <formula>0</formula>
    </cfRule>
  </conditionalFormatting>
  <conditionalFormatting sqref="F13">
    <cfRule type="cellIs" dxfId="23" priority="6" operator="equal">
      <formula>0</formula>
    </cfRule>
  </conditionalFormatting>
  <conditionalFormatting sqref="F31">
    <cfRule type="cellIs" dxfId="22" priority="5" operator="equal">
      <formula>0</formula>
    </cfRule>
  </conditionalFormatting>
  <conditionalFormatting sqref="F49">
    <cfRule type="cellIs" dxfId="21" priority="4" operator="equal">
      <formula>0</formula>
    </cfRule>
  </conditionalFormatting>
  <conditionalFormatting sqref="G33">
    <cfRule type="cellIs" dxfId="20" priority="3" operator="equal">
      <formula>0</formula>
    </cfRule>
  </conditionalFormatting>
  <conditionalFormatting sqref="D51">
    <cfRule type="cellIs" dxfId="19" priority="2" operator="equal">
      <formula>0</formula>
    </cfRule>
  </conditionalFormatting>
  <conditionalFormatting sqref="G51">
    <cfRule type="cellIs" dxfId="18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46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0</v>
      </c>
      <c r="C4" s="2">
        <v>0</v>
      </c>
      <c r="D4" s="2">
        <v>0</v>
      </c>
      <c r="E4" s="2">
        <v>0</v>
      </c>
      <c r="F4" s="2">
        <v>0</v>
      </c>
      <c r="G4" s="2">
        <f t="shared" ref="G4:G14" si="0">B4-C4-D4-E4-F4</f>
        <v>0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0</v>
      </c>
      <c r="E7" s="2">
        <v>0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16</v>
      </c>
      <c r="C13" s="2">
        <v>1</v>
      </c>
      <c r="D13" s="2">
        <v>15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16</v>
      </c>
      <c r="C14" s="2">
        <v>4</v>
      </c>
      <c r="D14" s="2">
        <v>8</v>
      </c>
      <c r="E14" s="6">
        <v>0</v>
      </c>
      <c r="F14" s="6">
        <v>0</v>
      </c>
      <c r="G14" s="2">
        <f t="shared" si="0"/>
        <v>4</v>
      </c>
      <c r="I14" s="4">
        <f t="shared" si="1"/>
        <v>2015</v>
      </c>
      <c r="J14" s="3">
        <f t="shared" si="2"/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</v>
      </c>
      <c r="C15" s="2">
        <v>0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3</v>
      </c>
      <c r="K15" s="2">
        <v>0</v>
      </c>
      <c r="L15" s="2">
        <v>0</v>
      </c>
      <c r="M15" s="2">
        <v>3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15</v>
      </c>
      <c r="C16" s="2">
        <v>0</v>
      </c>
      <c r="D16" s="6">
        <v>0</v>
      </c>
      <c r="E16" s="6">
        <v>0</v>
      </c>
      <c r="F16" s="6">
        <v>0</v>
      </c>
      <c r="G16" s="5">
        <f>B16-C16-D16-E16-F16</f>
        <v>15</v>
      </c>
      <c r="I16" s="4">
        <f t="shared" si="1"/>
        <v>2017</v>
      </c>
      <c r="J16" s="3">
        <f t="shared" si="2"/>
        <v>1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13</v>
      </c>
      <c r="C17" s="2">
        <v>0</v>
      </c>
      <c r="D17" s="6">
        <v>0</v>
      </c>
      <c r="E17" s="6">
        <v>0</v>
      </c>
      <c r="F17" s="6">
        <v>0</v>
      </c>
      <c r="G17" s="5">
        <f>B17-C17-D17-E17-F17</f>
        <v>13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VVS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14</v>
      </c>
      <c r="C31" s="2">
        <v>0</v>
      </c>
      <c r="D31" s="2">
        <v>14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16</v>
      </c>
      <c r="C32" s="2">
        <v>4</v>
      </c>
      <c r="D32" s="2">
        <v>8</v>
      </c>
      <c r="E32" s="6">
        <v>0</v>
      </c>
      <c r="F32" s="6">
        <v>0</v>
      </c>
      <c r="G32" s="2">
        <f t="shared" si="5"/>
        <v>4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3</v>
      </c>
      <c r="K33" s="2">
        <v>0</v>
      </c>
      <c r="L33" s="2">
        <v>0</v>
      </c>
      <c r="M33" s="2">
        <v>3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15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15</v>
      </c>
      <c r="I34" s="4">
        <f t="shared" si="6"/>
        <v>2017</v>
      </c>
      <c r="J34" s="3">
        <f t="shared" si="7"/>
        <v>1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13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13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VVS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2</v>
      </c>
      <c r="C49" s="2">
        <v>1</v>
      </c>
      <c r="D49" s="2">
        <v>1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1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17" priority="18" operator="equal">
      <formula>0</formula>
    </cfRule>
  </conditionalFormatting>
  <conditionalFormatting sqref="E15:E17">
    <cfRule type="cellIs" dxfId="16" priority="17" operator="equal">
      <formula>0</formula>
    </cfRule>
  </conditionalFormatting>
  <conditionalFormatting sqref="F15:F17">
    <cfRule type="cellIs" dxfId="15" priority="16" operator="equal">
      <formula>0</formula>
    </cfRule>
  </conditionalFormatting>
  <conditionalFormatting sqref="D33:D35">
    <cfRule type="cellIs" dxfId="14" priority="15" operator="equal">
      <formula>0</formula>
    </cfRule>
  </conditionalFormatting>
  <conditionalFormatting sqref="E32:E35">
    <cfRule type="cellIs" dxfId="13" priority="14" operator="equal">
      <formula>0</formula>
    </cfRule>
  </conditionalFormatting>
  <conditionalFormatting sqref="F32:F35">
    <cfRule type="cellIs" dxfId="12" priority="13" operator="equal">
      <formula>0</formula>
    </cfRule>
  </conditionalFormatting>
  <conditionalFormatting sqref="D52:D53">
    <cfRule type="cellIs" dxfId="11" priority="12" operator="equal">
      <formula>0</formula>
    </cfRule>
  </conditionalFormatting>
  <conditionalFormatting sqref="E50:E53">
    <cfRule type="cellIs" dxfId="10" priority="11" operator="equal">
      <formula>0</formula>
    </cfRule>
  </conditionalFormatting>
  <conditionalFormatting sqref="F50:F53">
    <cfRule type="cellIs" dxfId="9" priority="10" operator="equal">
      <formula>0</formula>
    </cfRule>
  </conditionalFormatting>
  <conditionalFormatting sqref="E14">
    <cfRule type="cellIs" dxfId="8" priority="9" operator="equal">
      <formula>0</formula>
    </cfRule>
  </conditionalFormatting>
  <conditionalFormatting sqref="F14">
    <cfRule type="cellIs" dxfId="7" priority="8" operator="equal">
      <formula>0</formula>
    </cfRule>
  </conditionalFormatting>
  <conditionalFormatting sqref="F13">
    <cfRule type="cellIs" dxfId="6" priority="7" operator="equal">
      <formula>0</formula>
    </cfRule>
  </conditionalFormatting>
  <conditionalFormatting sqref="F31">
    <cfRule type="cellIs" dxfId="5" priority="6" operator="equal">
      <formula>0</formula>
    </cfRule>
  </conditionalFormatting>
  <conditionalFormatting sqref="F49">
    <cfRule type="cellIs" dxfId="4" priority="5" operator="equal">
      <formula>0</formula>
    </cfRule>
  </conditionalFormatting>
  <conditionalFormatting sqref="G33">
    <cfRule type="cellIs" dxfId="3" priority="4" operator="equal">
      <formula>0</formula>
    </cfRule>
  </conditionalFormatting>
  <conditionalFormatting sqref="D51">
    <cfRule type="cellIs" dxfId="2" priority="3" operator="equal">
      <formula>0</formula>
    </cfRule>
  </conditionalFormatting>
  <conditionalFormatting sqref="G51">
    <cfRule type="cellIs" dxfId="1" priority="2" operator="equal">
      <formula>0</formula>
    </cfRule>
  </conditionalFormatting>
  <conditionalFormatting sqref="G15">
    <cfRule type="cellIs" dxfId="0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21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16</v>
      </c>
      <c r="C4" s="2">
        <v>0</v>
      </c>
      <c r="D4" s="2">
        <v>14</v>
      </c>
      <c r="E4" s="2">
        <v>1</v>
      </c>
      <c r="F4" s="2">
        <v>0</v>
      </c>
      <c r="G4" s="2">
        <f t="shared" ref="G4:G17" si="0">B4-C4-D4-E4-F4</f>
        <v>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15</v>
      </c>
      <c r="C5" s="2">
        <v>0</v>
      </c>
      <c r="D5" s="2">
        <v>15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16</v>
      </c>
      <c r="C7" s="2">
        <v>1</v>
      </c>
      <c r="D7" s="2">
        <v>11</v>
      </c>
      <c r="E7" s="2">
        <v>1</v>
      </c>
      <c r="F7" s="2">
        <v>0</v>
      </c>
      <c r="G7" s="24">
        <f t="shared" si="0"/>
        <v>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15</v>
      </c>
      <c r="C8" s="2">
        <v>0</v>
      </c>
      <c r="D8" s="2">
        <v>14</v>
      </c>
      <c r="E8" s="2">
        <v>0</v>
      </c>
      <c r="F8" s="2">
        <v>0</v>
      </c>
      <c r="G8" s="24">
        <f t="shared" si="0"/>
        <v>1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16</v>
      </c>
      <c r="C10" s="2">
        <v>3</v>
      </c>
      <c r="D10" s="2">
        <v>9</v>
      </c>
      <c r="E10" s="2">
        <v>0</v>
      </c>
      <c r="F10" s="2">
        <v>2</v>
      </c>
      <c r="G10" s="24">
        <f t="shared" si="0"/>
        <v>2</v>
      </c>
      <c r="I10" s="4">
        <f t="shared" si="1"/>
        <v>2011</v>
      </c>
      <c r="J10" s="3">
        <f t="shared" si="2"/>
        <v>2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16</v>
      </c>
      <c r="C11" s="2">
        <v>1</v>
      </c>
      <c r="D11" s="2">
        <v>15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13</v>
      </c>
      <c r="C12" s="2">
        <v>1</v>
      </c>
      <c r="D12" s="2">
        <v>11</v>
      </c>
      <c r="E12" s="2">
        <v>0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2</v>
      </c>
      <c r="K12" s="2">
        <v>1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1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El o data, data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14</v>
      </c>
      <c r="C22" s="2">
        <v>0</v>
      </c>
      <c r="D22" s="2">
        <v>13</v>
      </c>
      <c r="E22" s="2">
        <v>1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15</v>
      </c>
      <c r="C23" s="2">
        <v>0</v>
      </c>
      <c r="D23" s="2">
        <v>15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16</v>
      </c>
      <c r="C25" s="2">
        <v>1</v>
      </c>
      <c r="D25" s="2">
        <v>11</v>
      </c>
      <c r="E25" s="2">
        <v>1</v>
      </c>
      <c r="F25" s="2">
        <v>0</v>
      </c>
      <c r="G25" s="2">
        <f t="shared" si="5"/>
        <v>3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14</v>
      </c>
      <c r="C26" s="2">
        <v>0</v>
      </c>
      <c r="D26" s="2">
        <v>13</v>
      </c>
      <c r="E26" s="2">
        <v>0</v>
      </c>
      <c r="F26" s="2">
        <v>0</v>
      </c>
      <c r="G26" s="2">
        <f t="shared" si="5"/>
        <v>1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15</v>
      </c>
      <c r="C28" s="2">
        <v>2</v>
      </c>
      <c r="D28" s="2">
        <v>9</v>
      </c>
      <c r="E28" s="2">
        <v>0</v>
      </c>
      <c r="F28" s="2">
        <v>2</v>
      </c>
      <c r="G28" s="2">
        <f t="shared" si="5"/>
        <v>2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16</v>
      </c>
      <c r="C29" s="2">
        <v>1</v>
      </c>
      <c r="D29" s="2">
        <v>15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13</v>
      </c>
      <c r="C30" s="2">
        <v>1</v>
      </c>
      <c r="D30" s="2">
        <v>11</v>
      </c>
      <c r="E30" s="2">
        <v>0</v>
      </c>
      <c r="F30" s="2">
        <v>0</v>
      </c>
      <c r="G30" s="2">
        <f t="shared" si="5"/>
        <v>1</v>
      </c>
      <c r="I30" s="4">
        <f t="shared" si="6"/>
        <v>2013</v>
      </c>
      <c r="J30" s="3">
        <f t="shared" si="7"/>
        <v>2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1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El o data, data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2</v>
      </c>
      <c r="C40" s="2">
        <v>0</v>
      </c>
      <c r="D40" s="2">
        <v>1</v>
      </c>
      <c r="E40" s="2">
        <v>0</v>
      </c>
      <c r="F40" s="2">
        <v>0</v>
      </c>
      <c r="G40" s="2">
        <f t="shared" ref="G40:G50" si="9">B40-C40-D40-E40-F40</f>
        <v>1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1</v>
      </c>
      <c r="C44" s="2">
        <v>0</v>
      </c>
      <c r="D44" s="2">
        <v>1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</v>
      </c>
      <c r="C46" s="2">
        <v>1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1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452" priority="17" operator="equal">
      <formula>0</formula>
    </cfRule>
  </conditionalFormatting>
  <conditionalFormatting sqref="E15:E17">
    <cfRule type="cellIs" dxfId="451" priority="16" operator="equal">
      <formula>0</formula>
    </cfRule>
  </conditionalFormatting>
  <conditionalFormatting sqref="F15:F17">
    <cfRule type="cellIs" dxfId="450" priority="15" operator="equal">
      <formula>0</formula>
    </cfRule>
  </conditionalFormatting>
  <conditionalFormatting sqref="D33:D35">
    <cfRule type="cellIs" dxfId="449" priority="14" operator="equal">
      <formula>0</formula>
    </cfRule>
  </conditionalFormatting>
  <conditionalFormatting sqref="E32:E35">
    <cfRule type="cellIs" dxfId="448" priority="13" operator="equal">
      <formula>0</formula>
    </cfRule>
  </conditionalFormatting>
  <conditionalFormatting sqref="F32:F35">
    <cfRule type="cellIs" dxfId="447" priority="12" operator="equal">
      <formula>0</formula>
    </cfRule>
  </conditionalFormatting>
  <conditionalFormatting sqref="D52:D53">
    <cfRule type="cellIs" dxfId="446" priority="11" operator="equal">
      <formula>0</formula>
    </cfRule>
  </conditionalFormatting>
  <conditionalFormatting sqref="E50:E53">
    <cfRule type="cellIs" dxfId="445" priority="10" operator="equal">
      <formula>0</formula>
    </cfRule>
  </conditionalFormatting>
  <conditionalFormatting sqref="F50:F53">
    <cfRule type="cellIs" dxfId="444" priority="9" operator="equal">
      <formula>0</formula>
    </cfRule>
  </conditionalFormatting>
  <conditionalFormatting sqref="E14">
    <cfRule type="cellIs" dxfId="443" priority="8" operator="equal">
      <formula>0</formula>
    </cfRule>
  </conditionalFormatting>
  <conditionalFormatting sqref="F14">
    <cfRule type="cellIs" dxfId="442" priority="7" operator="equal">
      <formula>0</formula>
    </cfRule>
  </conditionalFormatting>
  <conditionalFormatting sqref="F13">
    <cfRule type="cellIs" dxfId="441" priority="6" operator="equal">
      <formula>0</formula>
    </cfRule>
  </conditionalFormatting>
  <conditionalFormatting sqref="F31">
    <cfRule type="cellIs" dxfId="440" priority="5" operator="equal">
      <formula>0</formula>
    </cfRule>
  </conditionalFormatting>
  <conditionalFormatting sqref="F49">
    <cfRule type="cellIs" dxfId="439" priority="4" operator="equal">
      <formula>0</formula>
    </cfRule>
  </conditionalFormatting>
  <conditionalFormatting sqref="G33">
    <cfRule type="cellIs" dxfId="438" priority="3" operator="equal">
      <formula>0</formula>
    </cfRule>
  </conditionalFormatting>
  <conditionalFormatting sqref="D51">
    <cfRule type="cellIs" dxfId="437" priority="2" operator="equal">
      <formula>0</formula>
    </cfRule>
  </conditionalFormatting>
  <conditionalFormatting sqref="G51">
    <cfRule type="cellIs" dxfId="436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22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15</v>
      </c>
      <c r="C4" s="2">
        <v>0</v>
      </c>
      <c r="D4" s="2">
        <v>11</v>
      </c>
      <c r="E4" s="2">
        <v>0</v>
      </c>
      <c r="F4" s="2">
        <v>0</v>
      </c>
      <c r="G4" s="2">
        <f t="shared" ref="G4:G17" si="0">B4-C4-D4-E4-F4</f>
        <v>4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16</v>
      </c>
      <c r="C6" s="2">
        <v>1</v>
      </c>
      <c r="D6" s="2">
        <v>11</v>
      </c>
      <c r="E6" s="2">
        <v>1</v>
      </c>
      <c r="F6" s="2">
        <v>0</v>
      </c>
      <c r="G6" s="24">
        <f t="shared" si="0"/>
        <v>3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15</v>
      </c>
      <c r="C7" s="2">
        <v>0</v>
      </c>
      <c r="D7" s="2">
        <v>13</v>
      </c>
      <c r="E7" s="2">
        <v>0</v>
      </c>
      <c r="F7" s="2">
        <v>1</v>
      </c>
      <c r="G7" s="24">
        <f t="shared" si="0"/>
        <v>1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15</v>
      </c>
      <c r="C9" s="2">
        <v>0</v>
      </c>
      <c r="D9" s="2">
        <v>15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1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15</v>
      </c>
      <c r="C10" s="2">
        <v>3</v>
      </c>
      <c r="D10" s="2">
        <v>11</v>
      </c>
      <c r="E10" s="2">
        <v>1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15</v>
      </c>
      <c r="C11" s="2">
        <v>6</v>
      </c>
      <c r="D11" s="2">
        <v>7</v>
      </c>
      <c r="E11" s="2">
        <v>1</v>
      </c>
      <c r="F11" s="2">
        <v>0</v>
      </c>
      <c r="G11" s="24">
        <f t="shared" si="0"/>
        <v>1</v>
      </c>
      <c r="I11" s="4">
        <f t="shared" si="1"/>
        <v>2012</v>
      </c>
      <c r="J11" s="3">
        <f t="shared" si="2"/>
        <v>3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4</v>
      </c>
      <c r="K12" s="2">
        <v>1</v>
      </c>
      <c r="L12" s="2">
        <v>3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16</v>
      </c>
      <c r="C13" s="2">
        <v>1</v>
      </c>
      <c r="D13" s="2">
        <v>13</v>
      </c>
      <c r="E13" s="2">
        <v>1</v>
      </c>
      <c r="F13" s="6">
        <v>0</v>
      </c>
      <c r="G13" s="2">
        <f t="shared" si="0"/>
        <v>1</v>
      </c>
      <c r="I13" s="4">
        <f t="shared" si="1"/>
        <v>2014</v>
      </c>
      <c r="J13" s="3">
        <f t="shared" si="2"/>
        <v>1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15</v>
      </c>
      <c r="C14" s="2">
        <v>0</v>
      </c>
      <c r="D14" s="2">
        <v>10</v>
      </c>
      <c r="E14" s="6">
        <v>0</v>
      </c>
      <c r="F14" s="6">
        <v>0</v>
      </c>
      <c r="G14" s="2">
        <f t="shared" si="0"/>
        <v>5</v>
      </c>
      <c r="I14" s="4">
        <f t="shared" si="1"/>
        <v>2015</v>
      </c>
      <c r="J14" s="3">
        <f t="shared" si="2"/>
        <v>1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14</v>
      </c>
      <c r="C16" s="2">
        <v>2</v>
      </c>
      <c r="D16" s="6">
        <v>0</v>
      </c>
      <c r="E16" s="6">
        <v>0</v>
      </c>
      <c r="F16" s="6">
        <v>0</v>
      </c>
      <c r="G16" s="5">
        <f t="shared" si="0"/>
        <v>12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15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15</v>
      </c>
      <c r="I17" s="4">
        <f t="shared" si="1"/>
        <v>2018</v>
      </c>
      <c r="J17" s="3">
        <f t="shared" si="2"/>
        <v>2</v>
      </c>
      <c r="K17" s="2">
        <v>0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El o data, el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15</v>
      </c>
      <c r="C22" s="2">
        <v>0</v>
      </c>
      <c r="D22" s="2">
        <v>11</v>
      </c>
      <c r="E22" s="2">
        <v>0</v>
      </c>
      <c r="F22" s="2">
        <v>0</v>
      </c>
      <c r="G22" s="2">
        <f t="shared" ref="G22:G32" si="5">B22-C22-D22-E22-F22</f>
        <v>4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15</v>
      </c>
      <c r="C24" s="2">
        <v>1</v>
      </c>
      <c r="D24" s="2">
        <v>10</v>
      </c>
      <c r="E24" s="2">
        <v>1</v>
      </c>
      <c r="F24" s="2">
        <v>0</v>
      </c>
      <c r="G24" s="2">
        <f t="shared" si="5"/>
        <v>3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13</v>
      </c>
      <c r="C25" s="2">
        <v>0</v>
      </c>
      <c r="D25" s="2">
        <v>11</v>
      </c>
      <c r="E25" s="2">
        <v>0</v>
      </c>
      <c r="F25" s="2">
        <v>1</v>
      </c>
      <c r="G25" s="2">
        <f t="shared" si="5"/>
        <v>1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15</v>
      </c>
      <c r="C27" s="2">
        <v>0</v>
      </c>
      <c r="D27" s="2">
        <v>15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14</v>
      </c>
      <c r="C28" s="2">
        <v>3</v>
      </c>
      <c r="D28" s="2">
        <v>10</v>
      </c>
      <c r="E28" s="2">
        <v>1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15</v>
      </c>
      <c r="C29" s="2">
        <v>6</v>
      </c>
      <c r="D29" s="2">
        <v>7</v>
      </c>
      <c r="E29" s="2">
        <v>1</v>
      </c>
      <c r="F29" s="2">
        <v>0</v>
      </c>
      <c r="G29" s="2">
        <f t="shared" si="5"/>
        <v>1</v>
      </c>
      <c r="I29" s="4">
        <f t="shared" si="6"/>
        <v>2012</v>
      </c>
      <c r="J29" s="3">
        <f t="shared" si="7"/>
        <v>3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4</v>
      </c>
      <c r="K30" s="2">
        <v>1</v>
      </c>
      <c r="L30" s="2">
        <v>3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15</v>
      </c>
      <c r="C31" s="2">
        <v>1</v>
      </c>
      <c r="D31" s="2">
        <v>12</v>
      </c>
      <c r="E31" s="2">
        <v>1</v>
      </c>
      <c r="F31" s="6">
        <v>0</v>
      </c>
      <c r="G31" s="2">
        <f t="shared" si="5"/>
        <v>1</v>
      </c>
      <c r="I31" s="4">
        <f t="shared" si="6"/>
        <v>2014</v>
      </c>
      <c r="J31" s="3">
        <f t="shared" si="7"/>
        <v>1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15</v>
      </c>
      <c r="C32" s="2">
        <v>0</v>
      </c>
      <c r="D32" s="2">
        <v>10</v>
      </c>
      <c r="E32" s="6">
        <v>0</v>
      </c>
      <c r="F32" s="6">
        <v>0</v>
      </c>
      <c r="G32" s="2">
        <f t="shared" si="5"/>
        <v>5</v>
      </c>
      <c r="I32" s="4">
        <f t="shared" si="6"/>
        <v>2015</v>
      </c>
      <c r="J32" s="3">
        <f t="shared" si="7"/>
        <v>1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11</v>
      </c>
      <c r="C34" s="2">
        <v>1</v>
      </c>
      <c r="D34" s="6">
        <v>0</v>
      </c>
      <c r="E34" s="6">
        <v>0</v>
      </c>
      <c r="F34" s="6">
        <v>0</v>
      </c>
      <c r="G34" s="5">
        <f>B34-C34-D34-E34-F34</f>
        <v>10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14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14</v>
      </c>
      <c r="I35" s="4">
        <f t="shared" si="6"/>
        <v>2018</v>
      </c>
      <c r="J35" s="3">
        <f t="shared" si="7"/>
        <v>1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El o data, el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</v>
      </c>
      <c r="C42" s="2">
        <v>0</v>
      </c>
      <c r="D42" s="2">
        <v>1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2</v>
      </c>
      <c r="C43" s="2">
        <v>0</v>
      </c>
      <c r="D43" s="2">
        <v>2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</v>
      </c>
      <c r="C46" s="2">
        <v>0</v>
      </c>
      <c r="D46" s="2">
        <v>1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</v>
      </c>
      <c r="C49" s="2">
        <v>0</v>
      </c>
      <c r="D49" s="2">
        <v>1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3</v>
      </c>
      <c r="C52" s="2">
        <v>1</v>
      </c>
      <c r="D52" s="6">
        <v>0</v>
      </c>
      <c r="E52" s="6">
        <v>0</v>
      </c>
      <c r="F52" s="6">
        <v>0</v>
      </c>
      <c r="G52" s="5">
        <f>B52-C52-D52-E52-F52</f>
        <v>2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1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1</v>
      </c>
      <c r="I53" s="4">
        <f t="shared" si="10"/>
        <v>2018</v>
      </c>
      <c r="J53" s="3">
        <f t="shared" si="11"/>
        <v>1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435" priority="17" operator="equal">
      <formula>0</formula>
    </cfRule>
  </conditionalFormatting>
  <conditionalFormatting sqref="E15:E17">
    <cfRule type="cellIs" dxfId="434" priority="16" operator="equal">
      <formula>0</formula>
    </cfRule>
  </conditionalFormatting>
  <conditionalFormatting sqref="F15:F17">
    <cfRule type="cellIs" dxfId="433" priority="15" operator="equal">
      <formula>0</formula>
    </cfRule>
  </conditionalFormatting>
  <conditionalFormatting sqref="D33:D35">
    <cfRule type="cellIs" dxfId="432" priority="14" operator="equal">
      <formula>0</formula>
    </cfRule>
  </conditionalFormatting>
  <conditionalFormatting sqref="E32:E35">
    <cfRule type="cellIs" dxfId="431" priority="13" operator="equal">
      <formula>0</formula>
    </cfRule>
  </conditionalFormatting>
  <conditionalFormatting sqref="F32:F35">
    <cfRule type="cellIs" dxfId="430" priority="12" operator="equal">
      <formula>0</formula>
    </cfRule>
  </conditionalFormatting>
  <conditionalFormatting sqref="D52:D53">
    <cfRule type="cellIs" dxfId="429" priority="11" operator="equal">
      <formula>0</formula>
    </cfRule>
  </conditionalFormatting>
  <conditionalFormatting sqref="E50:E53">
    <cfRule type="cellIs" dxfId="428" priority="10" operator="equal">
      <formula>0</formula>
    </cfRule>
  </conditionalFormatting>
  <conditionalFormatting sqref="F50:F53">
    <cfRule type="cellIs" dxfId="427" priority="9" operator="equal">
      <formula>0</formula>
    </cfRule>
  </conditionalFormatting>
  <conditionalFormatting sqref="E14">
    <cfRule type="cellIs" dxfId="426" priority="8" operator="equal">
      <formula>0</formula>
    </cfRule>
  </conditionalFormatting>
  <conditionalFormatting sqref="F14">
    <cfRule type="cellIs" dxfId="425" priority="7" operator="equal">
      <formula>0</formula>
    </cfRule>
  </conditionalFormatting>
  <conditionalFormatting sqref="F13">
    <cfRule type="cellIs" dxfId="424" priority="6" operator="equal">
      <formula>0</formula>
    </cfRule>
  </conditionalFormatting>
  <conditionalFormatting sqref="F31">
    <cfRule type="cellIs" dxfId="423" priority="5" operator="equal">
      <formula>0</formula>
    </cfRule>
  </conditionalFormatting>
  <conditionalFormatting sqref="F49">
    <cfRule type="cellIs" dxfId="422" priority="4" operator="equal">
      <formula>0</formula>
    </cfRule>
  </conditionalFormatting>
  <conditionalFormatting sqref="G33">
    <cfRule type="cellIs" dxfId="421" priority="3" operator="equal">
      <formula>0</formula>
    </cfRule>
  </conditionalFormatting>
  <conditionalFormatting sqref="D51">
    <cfRule type="cellIs" dxfId="420" priority="2" operator="equal">
      <formula>0</formula>
    </cfRule>
  </conditionalFormatting>
  <conditionalFormatting sqref="G51">
    <cfRule type="cellIs" dxfId="419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23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13</v>
      </c>
      <c r="C4" s="2">
        <v>0</v>
      </c>
      <c r="D4" s="2">
        <v>10</v>
      </c>
      <c r="E4" s="2">
        <v>1</v>
      </c>
      <c r="F4" s="2">
        <v>0</v>
      </c>
      <c r="G4" s="2">
        <f t="shared" ref="G4:G17" si="0">B4-C4-D4-E4-F4</f>
        <v>2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13</v>
      </c>
      <c r="C5" s="2">
        <v>0</v>
      </c>
      <c r="D5" s="2">
        <v>9</v>
      </c>
      <c r="E5" s="2">
        <v>1</v>
      </c>
      <c r="F5" s="2">
        <v>0</v>
      </c>
      <c r="G5" s="24">
        <f t="shared" si="0"/>
        <v>3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12</v>
      </c>
      <c r="C6" s="2">
        <v>0</v>
      </c>
      <c r="D6" s="2">
        <v>10</v>
      </c>
      <c r="E6" s="2">
        <v>0</v>
      </c>
      <c r="F6" s="2">
        <v>0</v>
      </c>
      <c r="G6" s="24">
        <f t="shared" si="0"/>
        <v>2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13</v>
      </c>
      <c r="C7" s="2">
        <v>0</v>
      </c>
      <c r="D7" s="2">
        <v>10</v>
      </c>
      <c r="E7" s="2">
        <v>1</v>
      </c>
      <c r="F7" s="2">
        <v>0</v>
      </c>
      <c r="G7" s="24">
        <f t="shared" si="0"/>
        <v>2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15</v>
      </c>
      <c r="C8" s="2">
        <v>1</v>
      </c>
      <c r="D8" s="2">
        <v>14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14</v>
      </c>
      <c r="C9" s="2">
        <v>0</v>
      </c>
      <c r="D9" s="2">
        <v>12</v>
      </c>
      <c r="E9" s="2">
        <v>0</v>
      </c>
      <c r="F9" s="2">
        <v>0</v>
      </c>
      <c r="G9" s="24">
        <f t="shared" si="0"/>
        <v>2</v>
      </c>
      <c r="I9" s="4">
        <f t="shared" si="1"/>
        <v>2010</v>
      </c>
      <c r="J9" s="3">
        <f t="shared" si="2"/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13</v>
      </c>
      <c r="C10" s="2">
        <v>0</v>
      </c>
      <c r="D10" s="2">
        <v>9</v>
      </c>
      <c r="E10" s="2">
        <v>1</v>
      </c>
      <c r="F10" s="2">
        <v>0</v>
      </c>
      <c r="G10" s="24">
        <f t="shared" si="0"/>
        <v>3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15</v>
      </c>
      <c r="C11" s="2">
        <v>1</v>
      </c>
      <c r="D11" s="2">
        <v>12</v>
      </c>
      <c r="E11" s="2">
        <v>2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13</v>
      </c>
      <c r="C12" s="2">
        <v>3</v>
      </c>
      <c r="D12" s="2">
        <v>8</v>
      </c>
      <c r="E12" s="2">
        <v>1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2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14</v>
      </c>
      <c r="C13" s="2">
        <v>7</v>
      </c>
      <c r="D13" s="2">
        <v>7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2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15</v>
      </c>
      <c r="C14" s="2">
        <v>3</v>
      </c>
      <c r="D14" s="2">
        <v>9</v>
      </c>
      <c r="E14" s="6">
        <v>0</v>
      </c>
      <c r="F14" s="6">
        <v>0</v>
      </c>
      <c r="G14" s="2">
        <f t="shared" si="0"/>
        <v>3</v>
      </c>
      <c r="I14" s="4">
        <f t="shared" si="1"/>
        <v>2015</v>
      </c>
      <c r="J14" s="3">
        <f t="shared" si="2"/>
        <v>5</v>
      </c>
      <c r="K14" s="2">
        <v>1</v>
      </c>
      <c r="L14" s="2">
        <v>3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13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13</v>
      </c>
      <c r="I15" s="4">
        <f t="shared" si="1"/>
        <v>2016</v>
      </c>
      <c r="J15" s="3">
        <f t="shared" si="2"/>
        <v>3</v>
      </c>
      <c r="K15" s="2">
        <v>0</v>
      </c>
      <c r="L15" s="2">
        <v>1</v>
      </c>
      <c r="M15" s="2">
        <v>2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14</v>
      </c>
      <c r="C16" s="2">
        <v>1</v>
      </c>
      <c r="D16" s="6">
        <v>0</v>
      </c>
      <c r="E16" s="6">
        <v>0</v>
      </c>
      <c r="F16" s="6">
        <v>0</v>
      </c>
      <c r="G16" s="5">
        <f t="shared" si="0"/>
        <v>13</v>
      </c>
      <c r="I16" s="4">
        <f t="shared" si="1"/>
        <v>2017</v>
      </c>
      <c r="J16" s="3">
        <f t="shared" si="2"/>
        <v>2</v>
      </c>
      <c r="K16" s="2">
        <v>1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15</v>
      </c>
      <c r="C17" s="2">
        <v>3</v>
      </c>
      <c r="D17" s="6">
        <v>0</v>
      </c>
      <c r="E17" s="6">
        <v>0</v>
      </c>
      <c r="F17" s="6">
        <v>0</v>
      </c>
      <c r="G17" s="5">
        <f t="shared" si="0"/>
        <v>12</v>
      </c>
      <c r="I17" s="4">
        <f t="shared" si="1"/>
        <v>2018</v>
      </c>
      <c r="J17" s="3">
        <f t="shared" si="2"/>
        <v>4</v>
      </c>
      <c r="K17" s="2">
        <v>1</v>
      </c>
      <c r="L17" s="2">
        <v>0</v>
      </c>
      <c r="M17" s="2">
        <v>2</v>
      </c>
      <c r="N17" s="2">
        <v>0</v>
      </c>
      <c r="O17" s="2">
        <v>0</v>
      </c>
      <c r="P17" s="2">
        <v>1</v>
      </c>
    </row>
    <row r="18" spans="1:17" x14ac:dyDescent="0.25">
      <c r="J18" s="20"/>
    </row>
    <row r="19" spans="1:17" s="14" customFormat="1" ht="15.75" x14ac:dyDescent="0.25">
      <c r="A19" s="19" t="str">
        <f>A1</f>
        <v>Fordon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13</v>
      </c>
      <c r="C22" s="2">
        <v>0</v>
      </c>
      <c r="D22" s="2">
        <v>10</v>
      </c>
      <c r="E22" s="2">
        <v>1</v>
      </c>
      <c r="F22" s="2">
        <v>0</v>
      </c>
      <c r="G22" s="2">
        <f t="shared" ref="G22:G32" si="5">B22-C22-D22-E22-F22</f>
        <v>2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11</v>
      </c>
      <c r="C23" s="2">
        <v>0</v>
      </c>
      <c r="D23" s="2">
        <v>9</v>
      </c>
      <c r="E23" s="2">
        <v>1</v>
      </c>
      <c r="F23" s="2">
        <v>0</v>
      </c>
      <c r="G23" s="2">
        <f t="shared" si="5"/>
        <v>1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11</v>
      </c>
      <c r="C24" s="2">
        <v>0</v>
      </c>
      <c r="D24" s="2">
        <v>10</v>
      </c>
      <c r="E24" s="2">
        <v>0</v>
      </c>
      <c r="F24" s="2">
        <v>0</v>
      </c>
      <c r="G24" s="2">
        <f t="shared" si="5"/>
        <v>1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13</v>
      </c>
      <c r="C25" s="2">
        <v>0</v>
      </c>
      <c r="D25" s="2">
        <v>10</v>
      </c>
      <c r="E25" s="2">
        <v>1</v>
      </c>
      <c r="F25" s="2">
        <v>0</v>
      </c>
      <c r="G25" s="2">
        <f t="shared" si="5"/>
        <v>2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15</v>
      </c>
      <c r="C26" s="2">
        <v>1</v>
      </c>
      <c r="D26" s="2">
        <v>14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14</v>
      </c>
      <c r="C27" s="2">
        <v>0</v>
      </c>
      <c r="D27" s="2">
        <v>12</v>
      </c>
      <c r="E27" s="2">
        <v>0</v>
      </c>
      <c r="F27" s="2">
        <v>0</v>
      </c>
      <c r="G27" s="2">
        <f t="shared" si="5"/>
        <v>2</v>
      </c>
      <c r="I27" s="4">
        <f t="shared" si="6"/>
        <v>2010</v>
      </c>
      <c r="J27" s="3">
        <f t="shared" si="7"/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12</v>
      </c>
      <c r="C28" s="2">
        <v>0</v>
      </c>
      <c r="D28" s="2">
        <v>9</v>
      </c>
      <c r="E28" s="2">
        <v>0</v>
      </c>
      <c r="F28" s="2">
        <v>0</v>
      </c>
      <c r="G28" s="2">
        <f t="shared" si="5"/>
        <v>3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12</v>
      </c>
      <c r="C29" s="2">
        <v>1</v>
      </c>
      <c r="D29" s="2">
        <v>9</v>
      </c>
      <c r="E29" s="2">
        <v>2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10</v>
      </c>
      <c r="C30" s="2">
        <v>3</v>
      </c>
      <c r="D30" s="2">
        <v>7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2</v>
      </c>
      <c r="K30" s="2">
        <v>2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10</v>
      </c>
      <c r="C31" s="2">
        <v>4</v>
      </c>
      <c r="D31" s="2">
        <v>6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2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13</v>
      </c>
      <c r="C32" s="2">
        <v>2</v>
      </c>
      <c r="D32" s="2">
        <v>8</v>
      </c>
      <c r="E32" s="6">
        <v>0</v>
      </c>
      <c r="F32" s="6">
        <v>0</v>
      </c>
      <c r="G32" s="2">
        <f t="shared" si="5"/>
        <v>3</v>
      </c>
      <c r="I32" s="4">
        <f t="shared" si="6"/>
        <v>2015</v>
      </c>
      <c r="J32" s="3">
        <f t="shared" si="7"/>
        <v>4</v>
      </c>
      <c r="K32" s="2">
        <v>1</v>
      </c>
      <c r="L32" s="2">
        <v>2</v>
      </c>
      <c r="M32" s="2">
        <v>0</v>
      </c>
      <c r="N32" s="2">
        <v>1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1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11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11</v>
      </c>
      <c r="I34" s="4">
        <f t="shared" si="6"/>
        <v>2017</v>
      </c>
      <c r="J34" s="3">
        <f t="shared" si="7"/>
        <v>1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10</v>
      </c>
      <c r="C35" s="2">
        <v>2</v>
      </c>
      <c r="D35" s="6">
        <v>0</v>
      </c>
      <c r="E35" s="6">
        <v>0</v>
      </c>
      <c r="F35" s="6">
        <v>0</v>
      </c>
      <c r="G35" s="5">
        <f>B35-C35-D35-E35-F35</f>
        <v>8</v>
      </c>
      <c r="I35" s="4">
        <f t="shared" si="6"/>
        <v>2018</v>
      </c>
      <c r="J35" s="3">
        <f t="shared" si="7"/>
        <v>2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Fordon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2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2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1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1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</v>
      </c>
      <c r="C46" s="2">
        <v>0</v>
      </c>
      <c r="D46" s="2">
        <v>0</v>
      </c>
      <c r="E46" s="2">
        <v>1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3</v>
      </c>
      <c r="C47" s="2">
        <v>0</v>
      </c>
      <c r="D47" s="2">
        <v>3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3</v>
      </c>
      <c r="C48" s="2">
        <v>0</v>
      </c>
      <c r="D48" s="2">
        <v>1</v>
      </c>
      <c r="E48" s="2">
        <v>1</v>
      </c>
      <c r="F48" s="2">
        <v>0</v>
      </c>
      <c r="G48" s="2">
        <f t="shared" si="9"/>
        <v>1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4</v>
      </c>
      <c r="C49" s="2">
        <v>3</v>
      </c>
      <c r="D49" s="2">
        <v>1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2</v>
      </c>
      <c r="C50" s="2">
        <v>1</v>
      </c>
      <c r="D50" s="2">
        <v>1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1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3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2</v>
      </c>
      <c r="K51" s="2">
        <v>0</v>
      </c>
      <c r="L51" s="2">
        <v>1</v>
      </c>
      <c r="M51" s="2">
        <v>1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3</v>
      </c>
      <c r="C52" s="2">
        <v>1</v>
      </c>
      <c r="D52" s="6">
        <v>0</v>
      </c>
      <c r="E52" s="6">
        <v>0</v>
      </c>
      <c r="F52" s="6">
        <v>0</v>
      </c>
      <c r="G52" s="5">
        <f>B52-C52-D52-E52-F52</f>
        <v>2</v>
      </c>
      <c r="I52" s="4">
        <f t="shared" si="10"/>
        <v>2017</v>
      </c>
      <c r="J52" s="3">
        <f t="shared" si="11"/>
        <v>1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5</v>
      </c>
      <c r="C53" s="2">
        <v>1</v>
      </c>
      <c r="D53" s="6">
        <v>0</v>
      </c>
      <c r="E53" s="6">
        <v>0</v>
      </c>
      <c r="F53" s="6">
        <v>0</v>
      </c>
      <c r="G53" s="5">
        <f>B53-C53-D53-E53-F53</f>
        <v>4</v>
      </c>
      <c r="I53" s="4">
        <f t="shared" si="10"/>
        <v>2018</v>
      </c>
      <c r="J53" s="3">
        <f t="shared" si="11"/>
        <v>2</v>
      </c>
      <c r="K53" s="2">
        <v>1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</row>
  </sheetData>
  <conditionalFormatting sqref="D15:D17">
    <cfRule type="cellIs" dxfId="418" priority="17" operator="equal">
      <formula>0</formula>
    </cfRule>
  </conditionalFormatting>
  <conditionalFormatting sqref="E15:E17">
    <cfRule type="cellIs" dxfId="417" priority="16" operator="equal">
      <formula>0</formula>
    </cfRule>
  </conditionalFormatting>
  <conditionalFormatting sqref="F15:F17">
    <cfRule type="cellIs" dxfId="416" priority="15" operator="equal">
      <formula>0</formula>
    </cfRule>
  </conditionalFormatting>
  <conditionalFormatting sqref="D33:D35">
    <cfRule type="cellIs" dxfId="415" priority="14" operator="equal">
      <formula>0</formula>
    </cfRule>
  </conditionalFormatting>
  <conditionalFormatting sqref="E32:E35">
    <cfRule type="cellIs" dxfId="414" priority="13" operator="equal">
      <formula>0</formula>
    </cfRule>
  </conditionalFormatting>
  <conditionalFormatting sqref="F32:F35">
    <cfRule type="cellIs" dxfId="413" priority="12" operator="equal">
      <formula>0</formula>
    </cfRule>
  </conditionalFormatting>
  <conditionalFormatting sqref="D52:D53">
    <cfRule type="cellIs" dxfId="412" priority="11" operator="equal">
      <formula>0</formula>
    </cfRule>
  </conditionalFormatting>
  <conditionalFormatting sqref="E50:E53">
    <cfRule type="cellIs" dxfId="411" priority="10" operator="equal">
      <formula>0</formula>
    </cfRule>
  </conditionalFormatting>
  <conditionalFormatting sqref="F50:F53">
    <cfRule type="cellIs" dxfId="410" priority="9" operator="equal">
      <formula>0</formula>
    </cfRule>
  </conditionalFormatting>
  <conditionalFormatting sqref="E14">
    <cfRule type="cellIs" dxfId="409" priority="8" operator="equal">
      <formula>0</formula>
    </cfRule>
  </conditionalFormatting>
  <conditionalFormatting sqref="F14">
    <cfRule type="cellIs" dxfId="408" priority="7" operator="equal">
      <formula>0</formula>
    </cfRule>
  </conditionalFormatting>
  <conditionalFormatting sqref="F13">
    <cfRule type="cellIs" dxfId="407" priority="6" operator="equal">
      <formula>0</formula>
    </cfRule>
  </conditionalFormatting>
  <conditionalFormatting sqref="F31">
    <cfRule type="cellIs" dxfId="406" priority="5" operator="equal">
      <formula>0</formula>
    </cfRule>
  </conditionalFormatting>
  <conditionalFormatting sqref="F49">
    <cfRule type="cellIs" dxfId="405" priority="4" operator="equal">
      <formula>0</formula>
    </cfRule>
  </conditionalFormatting>
  <conditionalFormatting sqref="G33">
    <cfRule type="cellIs" dxfId="404" priority="3" operator="equal">
      <formula>0</formula>
    </cfRule>
  </conditionalFormatting>
  <conditionalFormatting sqref="D51">
    <cfRule type="cellIs" dxfId="403" priority="2" operator="equal">
      <formula>0</formula>
    </cfRule>
  </conditionalFormatting>
  <conditionalFormatting sqref="G51">
    <cfRule type="cellIs" dxfId="402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24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12</v>
      </c>
      <c r="C4" s="2">
        <v>0</v>
      </c>
      <c r="D4" s="2">
        <v>12</v>
      </c>
      <c r="E4" s="2">
        <v>0</v>
      </c>
      <c r="F4" s="2">
        <v>0</v>
      </c>
      <c r="G4" s="2">
        <f t="shared" ref="G4:G17" si="0">B4-C4-D4-E4-F4</f>
        <v>0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0</v>
      </c>
      <c r="C5" s="2">
        <v>0</v>
      </c>
      <c r="D5" s="2">
        <v>0</v>
      </c>
      <c r="E5" s="2">
        <v>0</v>
      </c>
      <c r="F5" s="2">
        <v>0</v>
      </c>
      <c r="G5" s="24">
        <f t="shared" si="0"/>
        <v>0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0</v>
      </c>
      <c r="E6" s="2">
        <v>0</v>
      </c>
      <c r="F6" s="2">
        <v>0</v>
      </c>
      <c r="G6" s="24">
        <f t="shared" si="0"/>
        <v>0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12</v>
      </c>
      <c r="C7" s="2">
        <v>0</v>
      </c>
      <c r="D7" s="2">
        <v>12</v>
      </c>
      <c r="E7" s="2">
        <v>0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12</v>
      </c>
      <c r="C10" s="2">
        <v>4</v>
      </c>
      <c r="D10" s="2">
        <v>7</v>
      </c>
      <c r="E10" s="2">
        <v>0</v>
      </c>
      <c r="F10" s="2">
        <v>0</v>
      </c>
      <c r="G10" s="24">
        <f t="shared" si="0"/>
        <v>1</v>
      </c>
      <c r="I10" s="4">
        <f t="shared" si="1"/>
        <v>2011</v>
      </c>
      <c r="J10" s="3">
        <f t="shared" si="2"/>
        <v>1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2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4">
        <f t="shared" si="0"/>
        <v>0</v>
      </c>
      <c r="I12" s="4">
        <f t="shared" si="1"/>
        <v>2013</v>
      </c>
      <c r="J12" s="3">
        <f t="shared" si="2"/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14</v>
      </c>
      <c r="C13" s="2">
        <v>1</v>
      </c>
      <c r="D13" s="2">
        <v>12</v>
      </c>
      <c r="E13" s="2">
        <v>0</v>
      </c>
      <c r="F13" s="6">
        <v>0</v>
      </c>
      <c r="G13" s="2">
        <f t="shared" si="0"/>
        <v>1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5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5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5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5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Frisör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0</v>
      </c>
      <c r="C22" s="2">
        <v>0</v>
      </c>
      <c r="D22" s="2">
        <v>0</v>
      </c>
      <c r="E22" s="2">
        <v>0</v>
      </c>
      <c r="F22" s="2">
        <v>0</v>
      </c>
      <c r="G22" s="2">
        <f t="shared" ref="G22:G32" si="5">B22-C22-D22-E22-F22</f>
        <v>0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0</v>
      </c>
      <c r="C23" s="2">
        <v>0</v>
      </c>
      <c r="D23" s="2">
        <v>0</v>
      </c>
      <c r="E23" s="2">
        <v>0</v>
      </c>
      <c r="F23" s="2">
        <v>0</v>
      </c>
      <c r="G23" s="2">
        <f t="shared" si="5"/>
        <v>0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f t="shared" si="5"/>
        <v>0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1</v>
      </c>
      <c r="C25" s="2">
        <v>0</v>
      </c>
      <c r="D25" s="2">
        <v>1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1</v>
      </c>
      <c r="C28" s="2">
        <v>0</v>
      </c>
      <c r="D28" s="2">
        <v>1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1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Frisör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12</v>
      </c>
      <c r="C40" s="2">
        <v>0</v>
      </c>
      <c r="D40" s="2">
        <v>12</v>
      </c>
      <c r="E40" s="2">
        <v>0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9"/>
        <v>0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11</v>
      </c>
      <c r="C43" s="2">
        <v>0</v>
      </c>
      <c r="D43" s="2">
        <v>11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11</v>
      </c>
      <c r="C46" s="2">
        <v>4</v>
      </c>
      <c r="D46" s="2">
        <v>6</v>
      </c>
      <c r="E46" s="2">
        <v>0</v>
      </c>
      <c r="F46" s="2">
        <v>0</v>
      </c>
      <c r="G46" s="2">
        <f t="shared" si="9"/>
        <v>1</v>
      </c>
      <c r="I46" s="4">
        <f t="shared" si="10"/>
        <v>2011</v>
      </c>
      <c r="J46" s="3">
        <f t="shared" si="11"/>
        <v>1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2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1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1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13</v>
      </c>
      <c r="C49" s="2">
        <v>1</v>
      </c>
      <c r="D49" s="2">
        <v>12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1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5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5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5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5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401" priority="17" operator="equal">
      <formula>0</formula>
    </cfRule>
  </conditionalFormatting>
  <conditionalFormatting sqref="E15:E17">
    <cfRule type="cellIs" dxfId="400" priority="16" operator="equal">
      <formula>0</formula>
    </cfRule>
  </conditionalFormatting>
  <conditionalFormatting sqref="F15:F17">
    <cfRule type="cellIs" dxfId="399" priority="15" operator="equal">
      <formula>0</formula>
    </cfRule>
  </conditionalFormatting>
  <conditionalFormatting sqref="D33:D35">
    <cfRule type="cellIs" dxfId="398" priority="14" operator="equal">
      <formula>0</formula>
    </cfRule>
  </conditionalFormatting>
  <conditionalFormatting sqref="E32:E35">
    <cfRule type="cellIs" dxfId="397" priority="13" operator="equal">
      <formula>0</formula>
    </cfRule>
  </conditionalFormatting>
  <conditionalFormatting sqref="F32:F35">
    <cfRule type="cellIs" dxfId="396" priority="12" operator="equal">
      <formula>0</formula>
    </cfRule>
  </conditionalFormatting>
  <conditionalFormatting sqref="D52:D53">
    <cfRule type="cellIs" dxfId="395" priority="11" operator="equal">
      <formula>0</formula>
    </cfRule>
  </conditionalFormatting>
  <conditionalFormatting sqref="E50:E53">
    <cfRule type="cellIs" dxfId="394" priority="10" operator="equal">
      <formula>0</formula>
    </cfRule>
  </conditionalFormatting>
  <conditionalFormatting sqref="F50:F53">
    <cfRule type="cellIs" dxfId="393" priority="9" operator="equal">
      <formula>0</formula>
    </cfRule>
  </conditionalFormatting>
  <conditionalFormatting sqref="E14">
    <cfRule type="cellIs" dxfId="392" priority="8" operator="equal">
      <formula>0</formula>
    </cfRule>
  </conditionalFormatting>
  <conditionalFormatting sqref="F14">
    <cfRule type="cellIs" dxfId="391" priority="7" operator="equal">
      <formula>0</formula>
    </cfRule>
  </conditionalFormatting>
  <conditionalFormatting sqref="F13">
    <cfRule type="cellIs" dxfId="390" priority="6" operator="equal">
      <formula>0</formula>
    </cfRule>
  </conditionalFormatting>
  <conditionalFormatting sqref="F31">
    <cfRule type="cellIs" dxfId="389" priority="5" operator="equal">
      <formula>0</formula>
    </cfRule>
  </conditionalFormatting>
  <conditionalFormatting sqref="F49">
    <cfRule type="cellIs" dxfId="388" priority="4" operator="equal">
      <formula>0</formula>
    </cfRule>
  </conditionalFormatting>
  <conditionalFormatting sqref="G33">
    <cfRule type="cellIs" dxfId="387" priority="3" operator="equal">
      <formula>0</formula>
    </cfRule>
  </conditionalFormatting>
  <conditionalFormatting sqref="D51">
    <cfRule type="cellIs" dxfId="386" priority="2" operator="equal">
      <formula>0</formula>
    </cfRule>
  </conditionalFormatting>
  <conditionalFormatting sqref="G51">
    <cfRule type="cellIs" dxfId="385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25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31</v>
      </c>
      <c r="C4" s="2">
        <v>0</v>
      </c>
      <c r="D4" s="2">
        <v>19</v>
      </c>
      <c r="E4" s="2">
        <v>1</v>
      </c>
      <c r="F4" s="2">
        <v>0</v>
      </c>
      <c r="G4" s="2">
        <f t="shared" ref="G4:G17" si="0">B4-C4-D4-E4-F4</f>
        <v>11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18</v>
      </c>
      <c r="C5" s="2">
        <v>0</v>
      </c>
      <c r="D5" s="2">
        <v>14</v>
      </c>
      <c r="E5" s="2">
        <v>1</v>
      </c>
      <c r="F5" s="2">
        <v>0</v>
      </c>
      <c r="G5" s="24">
        <f t="shared" si="0"/>
        <v>3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37</v>
      </c>
      <c r="C6" s="2">
        <v>3</v>
      </c>
      <c r="D6" s="2">
        <v>24</v>
      </c>
      <c r="E6" s="2">
        <v>1</v>
      </c>
      <c r="F6" s="2">
        <v>0</v>
      </c>
      <c r="G6" s="24">
        <f t="shared" si="0"/>
        <v>9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14</v>
      </c>
      <c r="C7" s="2">
        <v>0</v>
      </c>
      <c r="D7" s="2">
        <v>13</v>
      </c>
      <c r="E7" s="2">
        <v>1</v>
      </c>
      <c r="F7" s="2">
        <v>0</v>
      </c>
      <c r="G7" s="24">
        <f t="shared" si="0"/>
        <v>0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39</v>
      </c>
      <c r="C8" s="2">
        <v>6</v>
      </c>
      <c r="D8" s="2">
        <v>28</v>
      </c>
      <c r="E8" s="2">
        <v>5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31</v>
      </c>
      <c r="C9" s="2">
        <v>12</v>
      </c>
      <c r="D9" s="2">
        <v>18</v>
      </c>
      <c r="E9" s="2">
        <v>0</v>
      </c>
      <c r="F9" s="2">
        <v>0</v>
      </c>
      <c r="G9" s="24">
        <f t="shared" si="0"/>
        <v>1</v>
      </c>
      <c r="I9" s="4">
        <f t="shared" si="1"/>
        <v>2010</v>
      </c>
      <c r="J9" s="3">
        <f t="shared" si="2"/>
        <v>3</v>
      </c>
      <c r="K9" s="2">
        <v>1</v>
      </c>
      <c r="L9" s="2">
        <v>1</v>
      </c>
      <c r="M9" s="2">
        <v>0</v>
      </c>
      <c r="N9" s="2">
        <v>1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33</v>
      </c>
      <c r="C10" s="2">
        <v>5</v>
      </c>
      <c r="D10" s="2">
        <v>25</v>
      </c>
      <c r="E10" s="2">
        <v>0</v>
      </c>
      <c r="F10" s="2">
        <v>0</v>
      </c>
      <c r="G10" s="24">
        <f t="shared" si="0"/>
        <v>3</v>
      </c>
      <c r="I10" s="4">
        <f t="shared" si="1"/>
        <v>2011</v>
      </c>
      <c r="J10" s="3">
        <f t="shared" si="2"/>
        <v>8</v>
      </c>
      <c r="K10" s="2">
        <v>3</v>
      </c>
      <c r="L10" s="2">
        <v>3</v>
      </c>
      <c r="M10" s="2">
        <v>0</v>
      </c>
      <c r="N10" s="2">
        <v>2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18</v>
      </c>
      <c r="C11" s="2">
        <v>1</v>
      </c>
      <c r="D11" s="2">
        <v>16</v>
      </c>
      <c r="E11" s="2">
        <v>1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10</v>
      </c>
      <c r="K11" s="2">
        <v>6</v>
      </c>
      <c r="L11" s="2">
        <v>1</v>
      </c>
      <c r="M11" s="2">
        <v>0</v>
      </c>
      <c r="N11" s="2">
        <v>2</v>
      </c>
      <c r="O11" s="2">
        <v>0</v>
      </c>
      <c r="P11" s="2">
        <v>1</v>
      </c>
    </row>
    <row r="12" spans="1:17" s="1" customFormat="1" ht="12" x14ac:dyDescent="0.2">
      <c r="A12" s="4">
        <f t="shared" si="3"/>
        <v>2013</v>
      </c>
      <c r="B12" s="3">
        <v>33</v>
      </c>
      <c r="C12" s="2">
        <v>4</v>
      </c>
      <c r="D12" s="2">
        <v>27</v>
      </c>
      <c r="E12" s="2">
        <v>1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7</v>
      </c>
      <c r="K12" s="2">
        <v>4</v>
      </c>
      <c r="L12" s="2">
        <v>1</v>
      </c>
      <c r="M12" s="2">
        <v>1</v>
      </c>
      <c r="N12" s="2">
        <v>1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23</v>
      </c>
      <c r="C13" s="2">
        <v>1</v>
      </c>
      <c r="D13" s="2">
        <v>22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3</v>
      </c>
      <c r="K13" s="2">
        <v>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21</v>
      </c>
      <c r="C14" s="2">
        <v>1</v>
      </c>
      <c r="D14" s="2">
        <v>17</v>
      </c>
      <c r="E14" s="6">
        <v>0</v>
      </c>
      <c r="F14" s="6">
        <v>0</v>
      </c>
      <c r="G14" s="2">
        <f t="shared" si="0"/>
        <v>3</v>
      </c>
      <c r="I14" s="4">
        <f t="shared" si="1"/>
        <v>2015</v>
      </c>
      <c r="J14" s="3">
        <f t="shared" si="2"/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20</v>
      </c>
      <c r="C15" s="2">
        <v>3</v>
      </c>
      <c r="D15" s="6">
        <v>0</v>
      </c>
      <c r="E15" s="6">
        <v>0</v>
      </c>
      <c r="F15" s="6">
        <v>0</v>
      </c>
      <c r="G15" s="5">
        <f t="shared" si="0"/>
        <v>17</v>
      </c>
      <c r="I15" s="4">
        <f t="shared" si="1"/>
        <v>2016</v>
      </c>
      <c r="J15" s="3">
        <f t="shared" si="2"/>
        <v>2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20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20</v>
      </c>
      <c r="I16" s="4">
        <f t="shared" si="1"/>
        <v>2017</v>
      </c>
      <c r="J16" s="3">
        <f t="shared" si="2"/>
        <v>1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19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19</v>
      </c>
      <c r="I17" s="4">
        <f t="shared" si="1"/>
        <v>2018</v>
      </c>
      <c r="J17" s="3">
        <f t="shared" si="2"/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Företagsekonomi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15</v>
      </c>
      <c r="C22" s="2">
        <v>0</v>
      </c>
      <c r="D22" s="2">
        <v>7</v>
      </c>
      <c r="E22" s="2">
        <v>1</v>
      </c>
      <c r="F22" s="2">
        <v>0</v>
      </c>
      <c r="G22" s="2">
        <f t="shared" ref="G22:G32" si="5">B22-C22-D22-E22-F22</f>
        <v>7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5</v>
      </c>
      <c r="C23" s="2">
        <v>0</v>
      </c>
      <c r="D23" s="2">
        <v>4</v>
      </c>
      <c r="E23" s="2">
        <v>0</v>
      </c>
      <c r="F23" s="2">
        <v>0</v>
      </c>
      <c r="G23" s="2">
        <f t="shared" si="5"/>
        <v>1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16</v>
      </c>
      <c r="C24" s="2">
        <v>0</v>
      </c>
      <c r="D24" s="2">
        <v>13</v>
      </c>
      <c r="E24" s="2">
        <v>0</v>
      </c>
      <c r="F24" s="2">
        <v>0</v>
      </c>
      <c r="G24" s="2">
        <f t="shared" si="5"/>
        <v>3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9</v>
      </c>
      <c r="C25" s="2">
        <v>0</v>
      </c>
      <c r="D25" s="2">
        <v>8</v>
      </c>
      <c r="E25" s="2">
        <v>1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16</v>
      </c>
      <c r="C26" s="2">
        <v>2</v>
      </c>
      <c r="D26" s="2">
        <v>10</v>
      </c>
      <c r="E26" s="2">
        <v>4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18</v>
      </c>
      <c r="C27" s="2">
        <v>7</v>
      </c>
      <c r="D27" s="2">
        <v>10</v>
      </c>
      <c r="E27" s="2">
        <v>0</v>
      </c>
      <c r="F27" s="2">
        <v>0</v>
      </c>
      <c r="G27" s="2">
        <f t="shared" si="5"/>
        <v>1</v>
      </c>
      <c r="I27" s="4">
        <f t="shared" si="6"/>
        <v>2010</v>
      </c>
      <c r="J27" s="3">
        <f t="shared" si="7"/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22</v>
      </c>
      <c r="C28" s="2">
        <v>4</v>
      </c>
      <c r="D28" s="2">
        <v>17</v>
      </c>
      <c r="E28" s="2">
        <v>0</v>
      </c>
      <c r="F28" s="2">
        <v>0</v>
      </c>
      <c r="G28" s="2">
        <f t="shared" si="5"/>
        <v>1</v>
      </c>
      <c r="I28" s="4">
        <f t="shared" si="6"/>
        <v>2011</v>
      </c>
      <c r="J28" s="3">
        <f t="shared" si="7"/>
        <v>3</v>
      </c>
      <c r="K28" s="2">
        <v>1</v>
      </c>
      <c r="L28" s="2">
        <v>1</v>
      </c>
      <c r="M28" s="2">
        <v>0</v>
      </c>
      <c r="N28" s="2">
        <v>1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14</v>
      </c>
      <c r="C29" s="2">
        <v>1</v>
      </c>
      <c r="D29" s="2">
        <v>13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7</v>
      </c>
      <c r="K29" s="2">
        <v>4</v>
      </c>
      <c r="L29" s="2">
        <v>1</v>
      </c>
      <c r="M29" s="2">
        <v>0</v>
      </c>
      <c r="N29" s="2">
        <v>1</v>
      </c>
      <c r="O29" s="2">
        <v>0</v>
      </c>
      <c r="P29" s="2">
        <v>1</v>
      </c>
    </row>
    <row r="30" spans="1:17" s="1" customFormat="1" ht="12" x14ac:dyDescent="0.2">
      <c r="A30" s="4">
        <f t="shared" si="4"/>
        <v>2013</v>
      </c>
      <c r="B30" s="3">
        <v>19</v>
      </c>
      <c r="C30" s="2">
        <v>1</v>
      </c>
      <c r="D30" s="2">
        <v>18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3</v>
      </c>
      <c r="K30" s="2">
        <v>2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13</v>
      </c>
      <c r="C31" s="2">
        <v>1</v>
      </c>
      <c r="D31" s="2">
        <v>12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1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12</v>
      </c>
      <c r="C32" s="2">
        <v>1</v>
      </c>
      <c r="D32" s="2">
        <v>10</v>
      </c>
      <c r="E32" s="6">
        <v>0</v>
      </c>
      <c r="F32" s="6">
        <v>0</v>
      </c>
      <c r="G32" s="2">
        <f t="shared" si="5"/>
        <v>1</v>
      </c>
      <c r="I32" s="4">
        <f t="shared" si="6"/>
        <v>2015</v>
      </c>
      <c r="J32" s="3">
        <f t="shared" si="7"/>
        <v>1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13</v>
      </c>
      <c r="C33" s="2">
        <v>2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2</v>
      </c>
      <c r="K33" s="2">
        <v>2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12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12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15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15</v>
      </c>
      <c r="I35" s="4">
        <f t="shared" si="6"/>
        <v>2018</v>
      </c>
      <c r="J35" s="3">
        <f t="shared" si="7"/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Företagsekonomi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16</v>
      </c>
      <c r="C40" s="2">
        <v>0</v>
      </c>
      <c r="D40" s="2">
        <v>12</v>
      </c>
      <c r="E40" s="2">
        <v>0</v>
      </c>
      <c r="F40" s="2">
        <v>0</v>
      </c>
      <c r="G40" s="2">
        <f t="shared" ref="G40:G50" si="9">B40-C40-D40-E40-F40</f>
        <v>4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13</v>
      </c>
      <c r="C41" s="2">
        <v>0</v>
      </c>
      <c r="D41" s="2">
        <v>10</v>
      </c>
      <c r="E41" s="2">
        <v>1</v>
      </c>
      <c r="F41" s="2">
        <v>0</v>
      </c>
      <c r="G41" s="2">
        <f t="shared" si="9"/>
        <v>2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21</v>
      </c>
      <c r="C42" s="2">
        <v>3</v>
      </c>
      <c r="D42" s="2">
        <v>11</v>
      </c>
      <c r="E42" s="2">
        <v>1</v>
      </c>
      <c r="F42" s="2">
        <v>0</v>
      </c>
      <c r="G42" s="2">
        <f t="shared" si="9"/>
        <v>6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5</v>
      </c>
      <c r="C43" s="2">
        <v>0</v>
      </c>
      <c r="D43" s="2">
        <v>5</v>
      </c>
      <c r="E43" s="2">
        <v>0</v>
      </c>
      <c r="F43" s="2">
        <v>0</v>
      </c>
      <c r="G43" s="2">
        <f t="shared" si="9"/>
        <v>0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23</v>
      </c>
      <c r="C44" s="2">
        <v>4</v>
      </c>
      <c r="D44" s="2">
        <v>18</v>
      </c>
      <c r="E44" s="2">
        <v>1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13</v>
      </c>
      <c r="C45" s="2">
        <v>5</v>
      </c>
      <c r="D45" s="2">
        <v>8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2</v>
      </c>
      <c r="K45" s="2">
        <v>1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11</v>
      </c>
      <c r="C46" s="2">
        <v>1</v>
      </c>
      <c r="D46" s="2">
        <v>8</v>
      </c>
      <c r="E46" s="2">
        <v>0</v>
      </c>
      <c r="F46" s="2">
        <v>0</v>
      </c>
      <c r="G46" s="2">
        <f t="shared" si="9"/>
        <v>2</v>
      </c>
      <c r="I46" s="4">
        <f t="shared" si="10"/>
        <v>2011</v>
      </c>
      <c r="J46" s="3">
        <f t="shared" si="11"/>
        <v>5</v>
      </c>
      <c r="K46" s="2">
        <v>2</v>
      </c>
      <c r="L46" s="2">
        <v>2</v>
      </c>
      <c r="M46" s="2">
        <v>0</v>
      </c>
      <c r="N46" s="2">
        <v>1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4</v>
      </c>
      <c r="C47" s="2">
        <v>0</v>
      </c>
      <c r="D47" s="2">
        <v>3</v>
      </c>
      <c r="E47" s="2">
        <v>1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3</v>
      </c>
      <c r="K47" s="2">
        <v>2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14</v>
      </c>
      <c r="C48" s="2">
        <v>3</v>
      </c>
      <c r="D48" s="2">
        <v>9</v>
      </c>
      <c r="E48" s="2">
        <v>1</v>
      </c>
      <c r="F48" s="2">
        <v>0</v>
      </c>
      <c r="G48" s="2">
        <f t="shared" si="9"/>
        <v>1</v>
      </c>
      <c r="I48" s="4">
        <f t="shared" si="10"/>
        <v>2013</v>
      </c>
      <c r="J48" s="3">
        <f t="shared" si="11"/>
        <v>4</v>
      </c>
      <c r="K48" s="2">
        <v>2</v>
      </c>
      <c r="L48" s="2">
        <v>1</v>
      </c>
      <c r="M48" s="2">
        <v>1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10</v>
      </c>
      <c r="C49" s="2">
        <v>0</v>
      </c>
      <c r="D49" s="2">
        <v>10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2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9</v>
      </c>
      <c r="C50" s="2">
        <v>0</v>
      </c>
      <c r="D50" s="2">
        <v>7</v>
      </c>
      <c r="E50" s="6">
        <v>0</v>
      </c>
      <c r="F50" s="6">
        <v>0</v>
      </c>
      <c r="G50" s="2">
        <f t="shared" si="9"/>
        <v>2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7</v>
      </c>
      <c r="C51" s="2">
        <v>1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8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8</v>
      </c>
      <c r="I52" s="4">
        <f t="shared" si="10"/>
        <v>2017</v>
      </c>
      <c r="J52" s="3">
        <f t="shared" si="11"/>
        <v>1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4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4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384" priority="17" operator="equal">
      <formula>0</formula>
    </cfRule>
  </conditionalFormatting>
  <conditionalFormatting sqref="E15:E17">
    <cfRule type="cellIs" dxfId="383" priority="16" operator="equal">
      <formula>0</formula>
    </cfRule>
  </conditionalFormatting>
  <conditionalFormatting sqref="F15:F17">
    <cfRule type="cellIs" dxfId="382" priority="15" operator="equal">
      <formula>0</formula>
    </cfRule>
  </conditionalFormatting>
  <conditionalFormatting sqref="D33:D35">
    <cfRule type="cellIs" dxfId="381" priority="14" operator="equal">
      <formula>0</formula>
    </cfRule>
  </conditionalFormatting>
  <conditionalFormatting sqref="E32:E35">
    <cfRule type="cellIs" dxfId="380" priority="13" operator="equal">
      <formula>0</formula>
    </cfRule>
  </conditionalFormatting>
  <conditionalFormatting sqref="F32:F35">
    <cfRule type="cellIs" dxfId="379" priority="12" operator="equal">
      <formula>0</formula>
    </cfRule>
  </conditionalFormatting>
  <conditionalFormatting sqref="D52:D53">
    <cfRule type="cellIs" dxfId="378" priority="11" operator="equal">
      <formula>0</formula>
    </cfRule>
  </conditionalFormatting>
  <conditionalFormatting sqref="E50:E53">
    <cfRule type="cellIs" dxfId="377" priority="10" operator="equal">
      <formula>0</formula>
    </cfRule>
  </conditionalFormatting>
  <conditionalFormatting sqref="F50:F53">
    <cfRule type="cellIs" dxfId="376" priority="9" operator="equal">
      <formula>0</formula>
    </cfRule>
  </conditionalFormatting>
  <conditionalFormatting sqref="E14">
    <cfRule type="cellIs" dxfId="375" priority="8" operator="equal">
      <formula>0</formula>
    </cfRule>
  </conditionalFormatting>
  <conditionalFormatting sqref="F14">
    <cfRule type="cellIs" dxfId="374" priority="7" operator="equal">
      <formula>0</formula>
    </cfRule>
  </conditionalFormatting>
  <conditionalFormatting sqref="F13">
    <cfRule type="cellIs" dxfId="373" priority="6" operator="equal">
      <formula>0</formula>
    </cfRule>
  </conditionalFormatting>
  <conditionalFormatting sqref="F31">
    <cfRule type="cellIs" dxfId="372" priority="5" operator="equal">
      <formula>0</formula>
    </cfRule>
  </conditionalFormatting>
  <conditionalFormatting sqref="F49">
    <cfRule type="cellIs" dxfId="371" priority="4" operator="equal">
      <formula>0</formula>
    </cfRule>
  </conditionalFormatting>
  <conditionalFormatting sqref="G33">
    <cfRule type="cellIs" dxfId="370" priority="3" operator="equal">
      <formula>0</formula>
    </cfRule>
  </conditionalFormatting>
  <conditionalFormatting sqref="D51">
    <cfRule type="cellIs" dxfId="369" priority="2" operator="equal">
      <formula>0</formula>
    </cfRule>
  </conditionalFormatting>
  <conditionalFormatting sqref="G51">
    <cfRule type="cellIs" dxfId="368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26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15</v>
      </c>
      <c r="C4" s="2">
        <v>0</v>
      </c>
      <c r="D4" s="2">
        <v>7</v>
      </c>
      <c r="E4" s="2">
        <v>3</v>
      </c>
      <c r="F4" s="2">
        <v>0</v>
      </c>
      <c r="G4" s="2">
        <f t="shared" ref="G4:G17" si="0">B4-C4-D4-E4-F4</f>
        <v>5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22</v>
      </c>
      <c r="C5" s="2">
        <v>0</v>
      </c>
      <c r="D5" s="2">
        <v>6</v>
      </c>
      <c r="E5" s="2">
        <v>2</v>
      </c>
      <c r="F5" s="2">
        <v>0</v>
      </c>
      <c r="G5" s="24">
        <f t="shared" si="0"/>
        <v>14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0</v>
      </c>
      <c r="C6" s="2">
        <v>0</v>
      </c>
      <c r="D6" s="2">
        <v>1</v>
      </c>
      <c r="E6" s="2">
        <v>0</v>
      </c>
      <c r="F6" s="2">
        <v>0</v>
      </c>
      <c r="G6" s="24">
        <f t="shared" si="0"/>
        <v>-1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0</v>
      </c>
      <c r="C7" s="2">
        <v>0</v>
      </c>
      <c r="D7" s="2">
        <v>1</v>
      </c>
      <c r="E7" s="2">
        <v>0</v>
      </c>
      <c r="F7" s="2">
        <v>0</v>
      </c>
      <c r="G7" s="24">
        <f t="shared" si="0"/>
        <v>-1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0</v>
      </c>
      <c r="C8" s="2">
        <v>0</v>
      </c>
      <c r="D8" s="2">
        <v>0</v>
      </c>
      <c r="E8" s="2">
        <v>0</v>
      </c>
      <c r="F8" s="2">
        <v>0</v>
      </c>
      <c r="G8" s="24">
        <f t="shared" si="0"/>
        <v>0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0</v>
      </c>
      <c r="C9" s="2">
        <v>0</v>
      </c>
      <c r="D9" s="2">
        <v>0</v>
      </c>
      <c r="E9" s="2">
        <v>0</v>
      </c>
      <c r="F9" s="2">
        <v>0</v>
      </c>
      <c r="G9" s="24">
        <f t="shared" si="0"/>
        <v>0</v>
      </c>
      <c r="I9" s="4">
        <f t="shared" si="1"/>
        <v>2010</v>
      </c>
      <c r="J9" s="3">
        <f t="shared" si="2"/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0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0</v>
      </c>
      <c r="I10" s="4">
        <f t="shared" si="1"/>
        <v>2011</v>
      </c>
      <c r="J10" s="3">
        <f t="shared" si="2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0</v>
      </c>
      <c r="C11" s="2">
        <v>0</v>
      </c>
      <c r="D11" s="2">
        <v>0</v>
      </c>
      <c r="E11" s="2">
        <v>0</v>
      </c>
      <c r="F11" s="2">
        <v>0</v>
      </c>
      <c r="G11" s="24">
        <f t="shared" si="0"/>
        <v>0</v>
      </c>
      <c r="I11" s="4">
        <f t="shared" si="1"/>
        <v>2012</v>
      </c>
      <c r="J11" s="3">
        <f t="shared" si="2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7" s="1" customFormat="1" ht="12" x14ac:dyDescent="0.2">
      <c r="A12" s="4">
        <f t="shared" si="3"/>
        <v>2013</v>
      </c>
      <c r="B12" s="3">
        <v>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I12" s="4">
        <f t="shared" si="1"/>
        <v>2013</v>
      </c>
      <c r="J12" s="3">
        <f t="shared" si="2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7" s="1" customFormat="1" ht="12" x14ac:dyDescent="0.2">
      <c r="A13" s="4">
        <f t="shared" si="3"/>
        <v>2014</v>
      </c>
      <c r="B13" s="3">
        <v>0</v>
      </c>
      <c r="C13" s="2">
        <v>0</v>
      </c>
      <c r="D13" s="2">
        <v>0</v>
      </c>
      <c r="E13" s="2">
        <v>0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7" s="1" customFormat="1" ht="12" x14ac:dyDescent="0.2">
      <c r="A14" s="4">
        <f t="shared" si="3"/>
        <v>2015</v>
      </c>
      <c r="B14" s="3">
        <v>0</v>
      </c>
      <c r="C14" s="2">
        <v>0</v>
      </c>
      <c r="D14" s="2">
        <v>0</v>
      </c>
      <c r="E14" s="6">
        <v>0</v>
      </c>
      <c r="F14" s="6">
        <v>0</v>
      </c>
      <c r="G14" s="2">
        <f t="shared" si="0"/>
        <v>0</v>
      </c>
      <c r="I14" s="4">
        <f t="shared" si="1"/>
        <v>2015</v>
      </c>
      <c r="J14" s="3">
        <f t="shared" si="2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0</v>
      </c>
      <c r="C15" s="2">
        <v>0</v>
      </c>
      <c r="D15" s="6">
        <v>0</v>
      </c>
      <c r="E15" s="6">
        <v>0</v>
      </c>
      <c r="F15" s="6">
        <v>0</v>
      </c>
      <c r="G15" s="5">
        <f t="shared" si="0"/>
        <v>0</v>
      </c>
      <c r="I15" s="4">
        <f t="shared" si="1"/>
        <v>2016</v>
      </c>
      <c r="J15" s="3">
        <f t="shared" si="2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0</v>
      </c>
      <c r="C16" s="2">
        <v>0</v>
      </c>
      <c r="D16" s="6">
        <v>0</v>
      </c>
      <c r="E16" s="6">
        <v>0</v>
      </c>
      <c r="F16" s="6">
        <v>0</v>
      </c>
      <c r="G16" s="5">
        <f t="shared" si="0"/>
        <v>0</v>
      </c>
      <c r="I16" s="4">
        <f t="shared" si="1"/>
        <v>2017</v>
      </c>
      <c r="J16" s="3">
        <f t="shared" si="2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0</v>
      </c>
      <c r="C17" s="2">
        <v>0</v>
      </c>
      <c r="D17" s="6">
        <v>0</v>
      </c>
      <c r="E17" s="6">
        <v>0</v>
      </c>
      <c r="F17" s="6">
        <v>0</v>
      </c>
      <c r="G17" s="5">
        <f t="shared" si="0"/>
        <v>0</v>
      </c>
      <c r="I17" s="4">
        <f t="shared" si="1"/>
        <v>2018</v>
      </c>
      <c r="J17" s="3">
        <f t="shared" si="2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Gymnasielinjen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10</v>
      </c>
      <c r="C22" s="2">
        <v>0</v>
      </c>
      <c r="D22" s="2">
        <v>5</v>
      </c>
      <c r="E22" s="2">
        <v>0</v>
      </c>
      <c r="F22" s="2">
        <v>0</v>
      </c>
      <c r="G22" s="2">
        <f t="shared" ref="G22:G32" si="5">B22-C22-D22-E22-F22</f>
        <v>5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13</v>
      </c>
      <c r="C23" s="2">
        <v>0</v>
      </c>
      <c r="D23" s="2">
        <v>3</v>
      </c>
      <c r="E23" s="2">
        <v>1</v>
      </c>
      <c r="F23" s="2">
        <v>0</v>
      </c>
      <c r="G23" s="2">
        <f t="shared" si="5"/>
        <v>9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0</v>
      </c>
      <c r="C24" s="2">
        <v>0</v>
      </c>
      <c r="D24" s="2">
        <v>1</v>
      </c>
      <c r="E24" s="2">
        <v>0</v>
      </c>
      <c r="F24" s="2">
        <v>0</v>
      </c>
      <c r="G24" s="2">
        <f t="shared" si="5"/>
        <v>-1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0</v>
      </c>
      <c r="C25" s="2">
        <v>0</v>
      </c>
      <c r="D25" s="2">
        <v>0</v>
      </c>
      <c r="E25" s="2">
        <v>0</v>
      </c>
      <c r="F25" s="2">
        <v>0</v>
      </c>
      <c r="G25" s="2">
        <f t="shared" si="5"/>
        <v>0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f t="shared" si="5"/>
        <v>0</v>
      </c>
      <c r="I27" s="4">
        <f t="shared" si="6"/>
        <v>2010</v>
      </c>
      <c r="J27" s="3">
        <f t="shared" si="7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0</v>
      </c>
      <c r="C28" s="2">
        <v>0</v>
      </c>
      <c r="D28" s="2">
        <v>0</v>
      </c>
      <c r="E28" s="2">
        <v>0</v>
      </c>
      <c r="F28" s="2">
        <v>0</v>
      </c>
      <c r="G28" s="2">
        <f t="shared" si="5"/>
        <v>0</v>
      </c>
      <c r="I28" s="4">
        <f t="shared" si="6"/>
        <v>2011</v>
      </c>
      <c r="J28" s="3">
        <f t="shared" si="7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f t="shared" si="5"/>
        <v>0</v>
      </c>
      <c r="I29" s="4">
        <f t="shared" si="6"/>
        <v>2012</v>
      </c>
      <c r="J29" s="3">
        <f t="shared" si="7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7" s="1" customFormat="1" ht="12" x14ac:dyDescent="0.2">
      <c r="A30" s="4">
        <f t="shared" si="4"/>
        <v>2013</v>
      </c>
      <c r="B30" s="3">
        <v>0</v>
      </c>
      <c r="C30" s="2">
        <v>0</v>
      </c>
      <c r="D30" s="2">
        <v>0</v>
      </c>
      <c r="E30" s="2">
        <v>0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7" s="1" customFormat="1" ht="12" x14ac:dyDescent="0.2">
      <c r="A31" s="4">
        <f t="shared" si="4"/>
        <v>2014</v>
      </c>
      <c r="B31" s="3">
        <v>0</v>
      </c>
      <c r="C31" s="2">
        <v>0</v>
      </c>
      <c r="D31" s="2">
        <v>0</v>
      </c>
      <c r="E31" s="2">
        <v>0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7" s="1" customFormat="1" ht="12" x14ac:dyDescent="0.2">
      <c r="A32" s="4">
        <f t="shared" si="4"/>
        <v>2015</v>
      </c>
      <c r="B32" s="3">
        <v>0</v>
      </c>
      <c r="C32" s="2">
        <v>0</v>
      </c>
      <c r="D32" s="2">
        <v>0</v>
      </c>
      <c r="E32" s="6">
        <v>0</v>
      </c>
      <c r="F32" s="6">
        <v>0</v>
      </c>
      <c r="G32" s="2">
        <f t="shared" si="5"/>
        <v>0</v>
      </c>
      <c r="I32" s="4">
        <f t="shared" si="6"/>
        <v>2015</v>
      </c>
      <c r="J32" s="3">
        <f t="shared" si="7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0</v>
      </c>
      <c r="C33" s="2">
        <v>0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0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0</v>
      </c>
      <c r="I34" s="4">
        <f t="shared" si="6"/>
        <v>2017</v>
      </c>
      <c r="J34" s="3">
        <f t="shared" si="7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0</v>
      </c>
      <c r="C35" s="2">
        <v>0</v>
      </c>
      <c r="D35" s="6">
        <v>0</v>
      </c>
      <c r="E35" s="6">
        <v>0</v>
      </c>
      <c r="F35" s="6">
        <v>0</v>
      </c>
      <c r="G35" s="5">
        <f>B35-C35-D35-E35-F35</f>
        <v>0</v>
      </c>
      <c r="I35" s="4">
        <f t="shared" si="6"/>
        <v>2018</v>
      </c>
      <c r="J35" s="3">
        <f t="shared" si="7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Gymnasielinjen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5</v>
      </c>
      <c r="C40" s="2">
        <v>0</v>
      </c>
      <c r="D40" s="2">
        <v>2</v>
      </c>
      <c r="E40" s="2">
        <v>3</v>
      </c>
      <c r="F40" s="2">
        <v>0</v>
      </c>
      <c r="G40" s="2">
        <f t="shared" ref="G40:G50" si="9">B40-C40-D40-E40-F40</f>
        <v>0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9</v>
      </c>
      <c r="C41" s="2">
        <v>0</v>
      </c>
      <c r="D41" s="2">
        <v>3</v>
      </c>
      <c r="E41" s="2">
        <v>1</v>
      </c>
      <c r="F41" s="2">
        <v>0</v>
      </c>
      <c r="G41" s="2">
        <f t="shared" si="9"/>
        <v>5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9"/>
        <v>0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0</v>
      </c>
      <c r="C43" s="2">
        <v>0</v>
      </c>
      <c r="D43" s="2">
        <v>1</v>
      </c>
      <c r="E43" s="2">
        <v>0</v>
      </c>
      <c r="F43" s="2">
        <v>0</v>
      </c>
      <c r="G43" s="2">
        <f t="shared" si="9"/>
        <v>-1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9"/>
        <v>0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9"/>
        <v>0</v>
      </c>
      <c r="I45" s="4">
        <f t="shared" si="10"/>
        <v>2010</v>
      </c>
      <c r="J45" s="3">
        <f t="shared" si="11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9"/>
        <v>0</v>
      </c>
      <c r="I46" s="4">
        <f t="shared" si="10"/>
        <v>2011</v>
      </c>
      <c r="J46" s="3">
        <f t="shared" si="11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">
        <f t="shared" si="9"/>
        <v>0</v>
      </c>
      <c r="I47" s="4">
        <f t="shared" si="10"/>
        <v>2012</v>
      </c>
      <c r="J47" s="3">
        <f t="shared" si="11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">
        <f t="shared" si="9"/>
        <v>0</v>
      </c>
      <c r="I48" s="4">
        <f t="shared" si="10"/>
        <v>2013</v>
      </c>
      <c r="J48" s="3">
        <f t="shared" si="11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1:16" s="1" customFormat="1" ht="12" x14ac:dyDescent="0.2">
      <c r="A49" s="4">
        <f t="shared" si="8"/>
        <v>2014</v>
      </c>
      <c r="B49" s="3">
        <v>0</v>
      </c>
      <c r="C49" s="2">
        <v>0</v>
      </c>
      <c r="D49" s="2">
        <v>0</v>
      </c>
      <c r="E49" s="2">
        <v>0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</row>
    <row r="50" spans="1:16" s="1" customFormat="1" ht="12" x14ac:dyDescent="0.2">
      <c r="A50" s="4">
        <f t="shared" si="8"/>
        <v>2015</v>
      </c>
      <c r="B50" s="3">
        <v>0</v>
      </c>
      <c r="C50" s="2">
        <v>0</v>
      </c>
      <c r="D50" s="2">
        <v>0</v>
      </c>
      <c r="E50" s="6">
        <v>0</v>
      </c>
      <c r="F50" s="6">
        <v>0</v>
      </c>
      <c r="G50" s="2">
        <f t="shared" si="9"/>
        <v>0</v>
      </c>
      <c r="I50" s="4">
        <f t="shared" si="10"/>
        <v>2015</v>
      </c>
      <c r="J50" s="3">
        <f t="shared" si="11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0</v>
      </c>
      <c r="C51" s="2">
        <v>0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0</v>
      </c>
      <c r="C52" s="2">
        <v>0</v>
      </c>
      <c r="D52" s="6">
        <v>0</v>
      </c>
      <c r="E52" s="6">
        <v>0</v>
      </c>
      <c r="F52" s="6">
        <v>0</v>
      </c>
      <c r="G52" s="5">
        <f>B52-C52-D52-E52-F52</f>
        <v>0</v>
      </c>
      <c r="I52" s="4">
        <f t="shared" si="10"/>
        <v>2017</v>
      </c>
      <c r="J52" s="3">
        <f t="shared" si="11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0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0</v>
      </c>
      <c r="I53" s="4">
        <f t="shared" si="10"/>
        <v>2018</v>
      </c>
      <c r="J53" s="3">
        <f t="shared" si="11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</sheetData>
  <conditionalFormatting sqref="D15:D17">
    <cfRule type="cellIs" dxfId="367" priority="17" operator="equal">
      <formula>0</formula>
    </cfRule>
  </conditionalFormatting>
  <conditionalFormatting sqref="E15:E17">
    <cfRule type="cellIs" dxfId="366" priority="16" operator="equal">
      <formula>0</formula>
    </cfRule>
  </conditionalFormatting>
  <conditionalFormatting sqref="F15:F17">
    <cfRule type="cellIs" dxfId="365" priority="15" operator="equal">
      <formula>0</formula>
    </cfRule>
  </conditionalFormatting>
  <conditionalFormatting sqref="D33:D35">
    <cfRule type="cellIs" dxfId="364" priority="14" operator="equal">
      <formula>0</formula>
    </cfRule>
  </conditionalFormatting>
  <conditionalFormatting sqref="E32:E35">
    <cfRule type="cellIs" dxfId="363" priority="13" operator="equal">
      <formula>0</formula>
    </cfRule>
  </conditionalFormatting>
  <conditionalFormatting sqref="F32:F35">
    <cfRule type="cellIs" dxfId="362" priority="12" operator="equal">
      <formula>0</formula>
    </cfRule>
  </conditionalFormatting>
  <conditionalFormatting sqref="D52:D53">
    <cfRule type="cellIs" dxfId="361" priority="11" operator="equal">
      <formula>0</formula>
    </cfRule>
  </conditionalFormatting>
  <conditionalFormatting sqref="E50:E53">
    <cfRule type="cellIs" dxfId="360" priority="10" operator="equal">
      <formula>0</formula>
    </cfRule>
  </conditionalFormatting>
  <conditionalFormatting sqref="F50:F53">
    <cfRule type="cellIs" dxfId="359" priority="9" operator="equal">
      <formula>0</formula>
    </cfRule>
  </conditionalFormatting>
  <conditionalFormatting sqref="E14">
    <cfRule type="cellIs" dxfId="358" priority="8" operator="equal">
      <formula>0</formula>
    </cfRule>
  </conditionalFormatting>
  <conditionalFormatting sqref="F14">
    <cfRule type="cellIs" dxfId="357" priority="7" operator="equal">
      <formula>0</formula>
    </cfRule>
  </conditionalFormatting>
  <conditionalFormatting sqref="F13">
    <cfRule type="cellIs" dxfId="356" priority="6" operator="equal">
      <formula>0</formula>
    </cfRule>
  </conditionalFormatting>
  <conditionalFormatting sqref="F31">
    <cfRule type="cellIs" dxfId="355" priority="5" operator="equal">
      <formula>0</formula>
    </cfRule>
  </conditionalFormatting>
  <conditionalFormatting sqref="F49">
    <cfRule type="cellIs" dxfId="354" priority="4" operator="equal">
      <formula>0</formula>
    </cfRule>
  </conditionalFormatting>
  <conditionalFormatting sqref="G33">
    <cfRule type="cellIs" dxfId="353" priority="3" operator="equal">
      <formula>0</formula>
    </cfRule>
  </conditionalFormatting>
  <conditionalFormatting sqref="D51">
    <cfRule type="cellIs" dxfId="352" priority="2" operator="equal">
      <formula>0</formula>
    </cfRule>
  </conditionalFormatting>
  <conditionalFormatting sqref="G51">
    <cfRule type="cellIs" dxfId="351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3"/>
  <sheetViews>
    <sheetView zoomScaleNormal="100" workbookViewId="0">
      <selection activeCell="Q23" sqref="Q23"/>
    </sheetView>
  </sheetViews>
  <sheetFormatPr defaultRowHeight="15" x14ac:dyDescent="0.25"/>
  <cols>
    <col min="1" max="1" width="13" customWidth="1"/>
    <col min="2" max="7" width="15.7109375" customWidth="1"/>
    <col min="9" max="9" width="14.5703125" customWidth="1"/>
    <col min="10" max="10" width="14.7109375" bestFit="1" customWidth="1"/>
    <col min="11" max="11" width="12" bestFit="1" customWidth="1"/>
    <col min="12" max="12" width="12.7109375" bestFit="1" customWidth="1"/>
    <col min="13" max="13" width="13.140625" customWidth="1"/>
    <col min="14" max="14" width="11.28515625" customWidth="1"/>
    <col min="15" max="15" width="10.42578125" customWidth="1"/>
    <col min="16" max="16" width="11.28515625" bestFit="1" customWidth="1"/>
  </cols>
  <sheetData>
    <row r="1" spans="1:17" s="14" customFormat="1" ht="15.75" x14ac:dyDescent="0.25">
      <c r="A1" s="19" t="s">
        <v>27</v>
      </c>
      <c r="I1" s="19" t="s">
        <v>49</v>
      </c>
      <c r="J1"/>
      <c r="K1"/>
      <c r="L1"/>
      <c r="M1"/>
      <c r="N1"/>
      <c r="O1"/>
      <c r="P1"/>
      <c r="Q1"/>
    </row>
    <row r="2" spans="1:17" s="14" customFormat="1" ht="15.75" x14ac:dyDescent="0.25">
      <c r="A2" s="19" t="s">
        <v>18</v>
      </c>
      <c r="I2" s="19" t="s">
        <v>18</v>
      </c>
      <c r="J2" s="19"/>
      <c r="K2" s="18" t="s">
        <v>15</v>
      </c>
      <c r="L2" s="17"/>
      <c r="M2" s="16"/>
      <c r="N2" s="16"/>
      <c r="O2" s="16"/>
      <c r="P2" s="15"/>
    </row>
    <row r="3" spans="1:17" s="1" customFormat="1" ht="48" x14ac:dyDescent="0.2">
      <c r="A3" s="13" t="s">
        <v>14</v>
      </c>
      <c r="B3" s="12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1" t="s">
        <v>47</v>
      </c>
      <c r="I3" s="11" t="s">
        <v>8</v>
      </c>
      <c r="J3" s="10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</row>
    <row r="4" spans="1:17" s="1" customFormat="1" ht="12" x14ac:dyDescent="0.2">
      <c r="A4" s="4">
        <v>2005</v>
      </c>
      <c r="B4" s="3">
        <v>128</v>
      </c>
      <c r="C4" s="2">
        <v>0</v>
      </c>
      <c r="D4" s="2">
        <v>113</v>
      </c>
      <c r="E4" s="2">
        <v>8</v>
      </c>
      <c r="F4" s="2">
        <v>0</v>
      </c>
      <c r="G4" s="2">
        <f t="shared" ref="G4:G14" si="0">B4-C4-D4-E4-F4</f>
        <v>7</v>
      </c>
      <c r="I4" s="4">
        <f t="shared" ref="I4:I17" si="1">A4</f>
        <v>2005</v>
      </c>
      <c r="J4" s="3">
        <f t="shared" ref="J4:J17" si="2">SUM(K4:P4)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7" s="1" customFormat="1" ht="12" x14ac:dyDescent="0.2">
      <c r="A5" s="4">
        <f t="shared" ref="A5:A17" si="3">A4+1</f>
        <v>2006</v>
      </c>
      <c r="B5" s="3">
        <v>120</v>
      </c>
      <c r="C5" s="2">
        <v>0</v>
      </c>
      <c r="D5" s="2">
        <v>117</v>
      </c>
      <c r="E5" s="2">
        <v>8</v>
      </c>
      <c r="F5" s="2">
        <v>0</v>
      </c>
      <c r="G5" s="24">
        <f t="shared" si="0"/>
        <v>-5</v>
      </c>
      <c r="I5" s="4">
        <f t="shared" si="1"/>
        <v>2006</v>
      </c>
      <c r="J5" s="3">
        <f t="shared" si="2"/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7" s="1" customFormat="1" ht="12" x14ac:dyDescent="0.2">
      <c r="A6" s="4">
        <f t="shared" si="3"/>
        <v>2007</v>
      </c>
      <c r="B6" s="3">
        <v>132</v>
      </c>
      <c r="C6" s="2">
        <v>1</v>
      </c>
      <c r="D6" s="2">
        <v>117</v>
      </c>
      <c r="E6" s="2">
        <v>6</v>
      </c>
      <c r="F6" s="2">
        <v>1</v>
      </c>
      <c r="G6" s="24">
        <f t="shared" si="0"/>
        <v>7</v>
      </c>
      <c r="I6" s="4">
        <f t="shared" si="1"/>
        <v>2007</v>
      </c>
      <c r="J6" s="3">
        <f t="shared" si="2"/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7" s="1" customFormat="1" ht="12" x14ac:dyDescent="0.2">
      <c r="A7" s="4">
        <f t="shared" si="3"/>
        <v>2008</v>
      </c>
      <c r="B7" s="3">
        <v>135</v>
      </c>
      <c r="C7" s="2">
        <v>0</v>
      </c>
      <c r="D7" s="2">
        <v>115</v>
      </c>
      <c r="E7" s="2">
        <v>16</v>
      </c>
      <c r="F7" s="2">
        <v>1</v>
      </c>
      <c r="G7" s="24">
        <f t="shared" si="0"/>
        <v>3</v>
      </c>
      <c r="I7" s="4">
        <f t="shared" si="1"/>
        <v>2008</v>
      </c>
      <c r="J7" s="3">
        <f t="shared" si="2"/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7" s="1" customFormat="1" ht="12" x14ac:dyDescent="0.2">
      <c r="A8" s="4">
        <f t="shared" si="3"/>
        <v>2009</v>
      </c>
      <c r="B8" s="3">
        <v>142</v>
      </c>
      <c r="C8" s="2">
        <v>5</v>
      </c>
      <c r="D8" s="2">
        <v>113</v>
      </c>
      <c r="E8" s="2">
        <v>18</v>
      </c>
      <c r="F8" s="2">
        <v>1</v>
      </c>
      <c r="G8" s="24">
        <f t="shared" si="0"/>
        <v>5</v>
      </c>
      <c r="I8" s="4">
        <f t="shared" si="1"/>
        <v>2009</v>
      </c>
      <c r="J8" s="3">
        <f t="shared" si="2"/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7" s="1" customFormat="1" ht="12" x14ac:dyDescent="0.2">
      <c r="A9" s="4">
        <f t="shared" si="3"/>
        <v>2010</v>
      </c>
      <c r="B9" s="3">
        <v>147</v>
      </c>
      <c r="C9" s="2">
        <v>9</v>
      </c>
      <c r="D9" s="2">
        <v>114</v>
      </c>
      <c r="E9" s="2">
        <v>18</v>
      </c>
      <c r="F9" s="2">
        <v>1</v>
      </c>
      <c r="G9" s="24">
        <f t="shared" si="0"/>
        <v>5</v>
      </c>
      <c r="I9" s="4">
        <f t="shared" si="1"/>
        <v>2010</v>
      </c>
      <c r="J9" s="3">
        <f t="shared" si="2"/>
        <v>3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0</v>
      </c>
    </row>
    <row r="10" spans="1:17" s="1" customFormat="1" ht="12" x14ac:dyDescent="0.2">
      <c r="A10" s="4">
        <f t="shared" si="3"/>
        <v>2011</v>
      </c>
      <c r="B10" s="3">
        <v>162</v>
      </c>
      <c r="C10" s="2">
        <v>5</v>
      </c>
      <c r="D10" s="2">
        <v>135</v>
      </c>
      <c r="E10" s="2">
        <v>20</v>
      </c>
      <c r="F10" s="2">
        <v>0</v>
      </c>
      <c r="G10" s="24">
        <f t="shared" si="0"/>
        <v>2</v>
      </c>
      <c r="I10" s="4">
        <f t="shared" si="1"/>
        <v>2011</v>
      </c>
      <c r="J10" s="3">
        <f t="shared" si="2"/>
        <v>4</v>
      </c>
      <c r="K10" s="2">
        <v>3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</row>
    <row r="11" spans="1:17" s="1" customFormat="1" ht="12" x14ac:dyDescent="0.2">
      <c r="A11" s="4">
        <f t="shared" si="3"/>
        <v>2012</v>
      </c>
      <c r="B11" s="3">
        <v>146</v>
      </c>
      <c r="C11" s="2">
        <v>7</v>
      </c>
      <c r="D11" s="2">
        <v>128</v>
      </c>
      <c r="E11" s="2">
        <v>8</v>
      </c>
      <c r="F11" s="2">
        <v>0</v>
      </c>
      <c r="G11" s="24">
        <f t="shared" si="0"/>
        <v>3</v>
      </c>
      <c r="I11" s="4">
        <f t="shared" si="1"/>
        <v>2012</v>
      </c>
      <c r="J11" s="3">
        <f t="shared" si="2"/>
        <v>4</v>
      </c>
      <c r="K11" s="2">
        <v>0</v>
      </c>
      <c r="L11" s="2">
        <v>2</v>
      </c>
      <c r="M11" s="2">
        <v>1</v>
      </c>
      <c r="N11" s="2">
        <v>0</v>
      </c>
      <c r="O11" s="2">
        <v>0</v>
      </c>
      <c r="P11" s="2">
        <v>1</v>
      </c>
    </row>
    <row r="12" spans="1:17" s="1" customFormat="1" ht="12" x14ac:dyDescent="0.2">
      <c r="A12" s="4">
        <f t="shared" si="3"/>
        <v>2013</v>
      </c>
      <c r="B12" s="3">
        <v>159</v>
      </c>
      <c r="C12" s="2">
        <v>5</v>
      </c>
      <c r="D12" s="2">
        <v>142</v>
      </c>
      <c r="E12" s="2">
        <v>11</v>
      </c>
      <c r="F12" s="2">
        <v>0</v>
      </c>
      <c r="G12" s="2">
        <f t="shared" si="0"/>
        <v>1</v>
      </c>
      <c r="I12" s="4">
        <f t="shared" si="1"/>
        <v>2013</v>
      </c>
      <c r="J12" s="3">
        <f t="shared" si="2"/>
        <v>10</v>
      </c>
      <c r="K12" s="2">
        <v>0</v>
      </c>
      <c r="L12" s="2">
        <v>4</v>
      </c>
      <c r="M12" s="2">
        <v>4</v>
      </c>
      <c r="N12" s="2">
        <v>0</v>
      </c>
      <c r="O12" s="2">
        <v>0</v>
      </c>
      <c r="P12" s="2">
        <v>2</v>
      </c>
    </row>
    <row r="13" spans="1:17" s="1" customFormat="1" ht="12" x14ac:dyDescent="0.2">
      <c r="A13" s="4">
        <f t="shared" si="3"/>
        <v>2014</v>
      </c>
      <c r="B13" s="3">
        <v>152</v>
      </c>
      <c r="C13" s="2">
        <v>9</v>
      </c>
      <c r="D13" s="2">
        <v>125</v>
      </c>
      <c r="E13" s="2">
        <v>18</v>
      </c>
      <c r="F13" s="6">
        <v>0</v>
      </c>
      <c r="G13" s="2">
        <f t="shared" si="0"/>
        <v>0</v>
      </c>
      <c r="I13" s="4">
        <f t="shared" si="1"/>
        <v>2014</v>
      </c>
      <c r="J13" s="3">
        <f t="shared" si="2"/>
        <v>4</v>
      </c>
      <c r="K13" s="2">
        <v>1</v>
      </c>
      <c r="L13" s="2">
        <v>1</v>
      </c>
      <c r="M13" s="2">
        <v>0</v>
      </c>
      <c r="N13" s="2">
        <v>0</v>
      </c>
      <c r="O13" s="2">
        <v>0</v>
      </c>
      <c r="P13" s="2">
        <v>2</v>
      </c>
    </row>
    <row r="14" spans="1:17" s="1" customFormat="1" ht="12" x14ac:dyDescent="0.2">
      <c r="A14" s="4">
        <f t="shared" si="3"/>
        <v>2015</v>
      </c>
      <c r="B14" s="3">
        <v>151</v>
      </c>
      <c r="C14" s="2">
        <v>3</v>
      </c>
      <c r="D14" s="2">
        <v>135</v>
      </c>
      <c r="E14" s="6">
        <v>0</v>
      </c>
      <c r="F14" s="6">
        <v>0</v>
      </c>
      <c r="G14" s="2">
        <f t="shared" si="0"/>
        <v>13</v>
      </c>
      <c r="I14" s="4">
        <f t="shared" si="1"/>
        <v>2015</v>
      </c>
      <c r="J14" s="3">
        <f t="shared" si="2"/>
        <v>5</v>
      </c>
      <c r="K14" s="2">
        <v>4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</row>
    <row r="15" spans="1:17" s="1" customFormat="1" ht="12" x14ac:dyDescent="0.2">
      <c r="A15" s="4">
        <f t="shared" si="3"/>
        <v>2016</v>
      </c>
      <c r="B15" s="3">
        <v>142</v>
      </c>
      <c r="C15" s="2">
        <v>5</v>
      </c>
      <c r="D15" s="8" t="s">
        <v>0</v>
      </c>
      <c r="E15" s="6">
        <v>0</v>
      </c>
      <c r="F15" s="6">
        <v>0</v>
      </c>
      <c r="G15" s="8" t="s">
        <v>0</v>
      </c>
      <c r="I15" s="4">
        <f t="shared" si="1"/>
        <v>2016</v>
      </c>
      <c r="J15" s="3">
        <f t="shared" si="2"/>
        <v>6</v>
      </c>
      <c r="K15" s="2">
        <v>1</v>
      </c>
      <c r="L15" s="2">
        <v>2</v>
      </c>
      <c r="M15" s="2">
        <v>3</v>
      </c>
      <c r="N15" s="2">
        <v>0</v>
      </c>
      <c r="O15" s="2">
        <v>0</v>
      </c>
      <c r="P15" s="2">
        <v>0</v>
      </c>
    </row>
    <row r="16" spans="1:17" s="1" customFormat="1" ht="12" x14ac:dyDescent="0.2">
      <c r="A16" s="4">
        <f t="shared" si="3"/>
        <v>2017</v>
      </c>
      <c r="B16" s="3">
        <v>133</v>
      </c>
      <c r="C16" s="2">
        <v>1</v>
      </c>
      <c r="D16" s="6">
        <v>0</v>
      </c>
      <c r="E16" s="6">
        <v>0</v>
      </c>
      <c r="F16" s="6">
        <v>0</v>
      </c>
      <c r="G16" s="5">
        <f>B16-C16-D16-E16-F16</f>
        <v>132</v>
      </c>
      <c r="I16" s="4">
        <f t="shared" si="1"/>
        <v>2017</v>
      </c>
      <c r="J16" s="3">
        <f t="shared" si="2"/>
        <v>8</v>
      </c>
      <c r="K16" s="2">
        <v>5</v>
      </c>
      <c r="L16" s="2">
        <v>2</v>
      </c>
      <c r="M16" s="2">
        <v>1</v>
      </c>
      <c r="N16" s="2">
        <v>0</v>
      </c>
      <c r="O16" s="2">
        <v>0</v>
      </c>
      <c r="P16" s="2">
        <v>0</v>
      </c>
    </row>
    <row r="17" spans="1:17" s="1" customFormat="1" ht="12" x14ac:dyDescent="0.2">
      <c r="A17" s="4">
        <f t="shared" si="3"/>
        <v>2018</v>
      </c>
      <c r="B17" s="3">
        <v>153</v>
      </c>
      <c r="C17" s="2">
        <v>1</v>
      </c>
      <c r="D17" s="6">
        <v>0</v>
      </c>
      <c r="E17" s="6">
        <v>0</v>
      </c>
      <c r="F17" s="6">
        <v>0</v>
      </c>
      <c r="G17" s="5">
        <f>B17-C17-D17-E17-F17</f>
        <v>152</v>
      </c>
      <c r="I17" s="4">
        <f t="shared" si="1"/>
        <v>2018</v>
      </c>
      <c r="J17" s="3">
        <f t="shared" si="2"/>
        <v>7</v>
      </c>
      <c r="K17" s="2">
        <v>3</v>
      </c>
      <c r="L17" s="2">
        <v>2</v>
      </c>
      <c r="M17" s="2">
        <v>2</v>
      </c>
      <c r="N17" s="2">
        <v>0</v>
      </c>
      <c r="O17" s="2">
        <v>0</v>
      </c>
      <c r="P17" s="2">
        <v>0</v>
      </c>
    </row>
    <row r="18" spans="1:17" x14ac:dyDescent="0.25">
      <c r="J18" s="20"/>
    </row>
    <row r="19" spans="1:17" s="14" customFormat="1" ht="15.75" x14ac:dyDescent="0.25">
      <c r="A19" s="19" t="str">
        <f>A1</f>
        <v>Student</v>
      </c>
      <c r="I19" s="19" t="s">
        <v>49</v>
      </c>
      <c r="J19"/>
      <c r="K19"/>
      <c r="L19"/>
      <c r="M19"/>
      <c r="N19"/>
      <c r="O19"/>
      <c r="P19"/>
      <c r="Q19"/>
    </row>
    <row r="20" spans="1:17" s="14" customFormat="1" ht="15.75" x14ac:dyDescent="0.25">
      <c r="A20" s="19" t="s">
        <v>17</v>
      </c>
      <c r="I20" s="19" t="s">
        <v>17</v>
      </c>
      <c r="J20" s="19"/>
      <c r="K20" s="18" t="s">
        <v>15</v>
      </c>
      <c r="L20" s="17"/>
      <c r="M20" s="16"/>
      <c r="N20" s="16"/>
      <c r="O20" s="16"/>
      <c r="P20" s="15"/>
    </row>
    <row r="21" spans="1:17" s="1" customFormat="1" ht="48" x14ac:dyDescent="0.2">
      <c r="A21" s="13" t="s">
        <v>14</v>
      </c>
      <c r="B21" s="12" t="s">
        <v>13</v>
      </c>
      <c r="C21" s="11" t="s">
        <v>12</v>
      </c>
      <c r="D21" s="11" t="s">
        <v>11</v>
      </c>
      <c r="E21" s="11" t="s">
        <v>10</v>
      </c>
      <c r="F21" s="11" t="s">
        <v>9</v>
      </c>
      <c r="G21" s="11" t="s">
        <v>47</v>
      </c>
      <c r="I21" s="11" t="s">
        <v>8</v>
      </c>
      <c r="J21" s="10" t="s">
        <v>7</v>
      </c>
      <c r="K21" s="9" t="s">
        <v>6</v>
      </c>
      <c r="L21" s="9" t="s">
        <v>5</v>
      </c>
      <c r="M21" s="9" t="s">
        <v>4</v>
      </c>
      <c r="N21" s="9" t="s">
        <v>3</v>
      </c>
      <c r="O21" s="9" t="s">
        <v>2</v>
      </c>
      <c r="P21" s="9" t="s">
        <v>1</v>
      </c>
    </row>
    <row r="22" spans="1:17" s="1" customFormat="1" ht="12" x14ac:dyDescent="0.2">
      <c r="A22" s="4">
        <f t="shared" ref="A22:A35" si="4">A4</f>
        <v>2005</v>
      </c>
      <c r="B22" s="3">
        <v>60</v>
      </c>
      <c r="C22" s="2">
        <v>0</v>
      </c>
      <c r="D22" s="2">
        <v>55</v>
      </c>
      <c r="E22" s="2">
        <v>3</v>
      </c>
      <c r="F22" s="2">
        <v>0</v>
      </c>
      <c r="G22" s="2">
        <f t="shared" ref="G22:G32" si="5">B22-C22-D22-E22-F22</f>
        <v>2</v>
      </c>
      <c r="I22" s="4">
        <f t="shared" ref="I22:I35" si="6">A22</f>
        <v>2005</v>
      </c>
      <c r="J22" s="3">
        <f t="shared" ref="J22:J35" si="7">SUM(K22:P22)</f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7" s="1" customFormat="1" ht="12" x14ac:dyDescent="0.2">
      <c r="A23" s="4">
        <f t="shared" si="4"/>
        <v>2006</v>
      </c>
      <c r="B23" s="3">
        <v>55</v>
      </c>
      <c r="C23" s="2">
        <v>0</v>
      </c>
      <c r="D23" s="2">
        <v>58</v>
      </c>
      <c r="E23" s="2">
        <v>3</v>
      </c>
      <c r="F23" s="2">
        <v>0</v>
      </c>
      <c r="G23" s="2">
        <f t="shared" si="5"/>
        <v>-6</v>
      </c>
      <c r="I23" s="4">
        <f t="shared" si="6"/>
        <v>2006</v>
      </c>
      <c r="J23" s="3">
        <f t="shared" si="7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7" s="1" customFormat="1" ht="12" x14ac:dyDescent="0.2">
      <c r="A24" s="4">
        <f t="shared" si="4"/>
        <v>2007</v>
      </c>
      <c r="B24" s="3">
        <v>48</v>
      </c>
      <c r="C24" s="2">
        <v>0</v>
      </c>
      <c r="D24" s="2">
        <v>40</v>
      </c>
      <c r="E24" s="2">
        <v>4</v>
      </c>
      <c r="F24" s="2">
        <v>0</v>
      </c>
      <c r="G24" s="2">
        <f t="shared" si="5"/>
        <v>4</v>
      </c>
      <c r="I24" s="4">
        <f t="shared" si="6"/>
        <v>2007</v>
      </c>
      <c r="J24" s="3">
        <f t="shared" si="7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7" s="1" customFormat="1" ht="12" x14ac:dyDescent="0.2">
      <c r="A25" s="4">
        <f t="shared" si="4"/>
        <v>2008</v>
      </c>
      <c r="B25" s="3">
        <v>59</v>
      </c>
      <c r="C25" s="2">
        <v>0</v>
      </c>
      <c r="D25" s="2">
        <v>51</v>
      </c>
      <c r="E25" s="2">
        <v>6</v>
      </c>
      <c r="F25" s="2">
        <v>1</v>
      </c>
      <c r="G25" s="2">
        <f t="shared" si="5"/>
        <v>1</v>
      </c>
      <c r="I25" s="4">
        <f t="shared" si="6"/>
        <v>2008</v>
      </c>
      <c r="J25" s="3">
        <f t="shared" si="7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7" s="1" customFormat="1" ht="12" x14ac:dyDescent="0.2">
      <c r="A26" s="4">
        <f t="shared" si="4"/>
        <v>2009</v>
      </c>
      <c r="B26" s="3">
        <v>49</v>
      </c>
      <c r="C26" s="2">
        <v>1</v>
      </c>
      <c r="D26" s="2">
        <v>38</v>
      </c>
      <c r="E26" s="2">
        <v>10</v>
      </c>
      <c r="F26" s="2">
        <v>0</v>
      </c>
      <c r="G26" s="2">
        <f t="shared" si="5"/>
        <v>0</v>
      </c>
      <c r="I26" s="4">
        <f t="shared" si="6"/>
        <v>2009</v>
      </c>
      <c r="J26" s="3">
        <f t="shared" si="7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7" s="1" customFormat="1" ht="12" x14ac:dyDescent="0.2">
      <c r="A27" s="4">
        <f t="shared" si="4"/>
        <v>2010</v>
      </c>
      <c r="B27" s="3">
        <v>62</v>
      </c>
      <c r="C27" s="2">
        <v>6</v>
      </c>
      <c r="D27" s="2">
        <v>49</v>
      </c>
      <c r="E27" s="2">
        <v>6</v>
      </c>
      <c r="F27" s="2">
        <v>0</v>
      </c>
      <c r="G27" s="2">
        <f t="shared" si="5"/>
        <v>1</v>
      </c>
      <c r="I27" s="4">
        <f t="shared" si="6"/>
        <v>2010</v>
      </c>
      <c r="J27" s="3">
        <f t="shared" si="7"/>
        <v>2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</row>
    <row r="28" spans="1:17" s="1" customFormat="1" ht="12" x14ac:dyDescent="0.2">
      <c r="A28" s="4">
        <f t="shared" si="4"/>
        <v>2011</v>
      </c>
      <c r="B28" s="3">
        <v>65</v>
      </c>
      <c r="C28" s="2">
        <v>1</v>
      </c>
      <c r="D28" s="2">
        <v>57</v>
      </c>
      <c r="E28" s="2">
        <v>6</v>
      </c>
      <c r="F28" s="2">
        <v>0</v>
      </c>
      <c r="G28" s="2">
        <f t="shared" si="5"/>
        <v>1</v>
      </c>
      <c r="I28" s="4">
        <f t="shared" si="6"/>
        <v>2011</v>
      </c>
      <c r="J28" s="3">
        <f t="shared" si="7"/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7" s="1" customFormat="1" ht="12" x14ac:dyDescent="0.2">
      <c r="A29" s="4">
        <f t="shared" si="4"/>
        <v>2012</v>
      </c>
      <c r="B29" s="3">
        <v>59</v>
      </c>
      <c r="C29" s="2">
        <v>4</v>
      </c>
      <c r="D29" s="2">
        <v>49</v>
      </c>
      <c r="E29" s="2">
        <v>4</v>
      </c>
      <c r="F29" s="2">
        <v>0</v>
      </c>
      <c r="G29" s="2">
        <f t="shared" si="5"/>
        <v>2</v>
      </c>
      <c r="I29" s="4">
        <f t="shared" si="6"/>
        <v>2012</v>
      </c>
      <c r="J29" s="3">
        <f t="shared" si="7"/>
        <v>2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1</v>
      </c>
    </row>
    <row r="30" spans="1:17" s="1" customFormat="1" ht="12" x14ac:dyDescent="0.2">
      <c r="A30" s="4">
        <f t="shared" si="4"/>
        <v>2013</v>
      </c>
      <c r="B30" s="3">
        <v>69</v>
      </c>
      <c r="C30" s="2">
        <v>2</v>
      </c>
      <c r="D30" s="2">
        <v>63</v>
      </c>
      <c r="E30" s="2">
        <v>4</v>
      </c>
      <c r="F30" s="2">
        <v>0</v>
      </c>
      <c r="G30" s="2">
        <f t="shared" si="5"/>
        <v>0</v>
      </c>
      <c r="I30" s="4">
        <f t="shared" si="6"/>
        <v>2013</v>
      </c>
      <c r="J30" s="3">
        <f t="shared" si="7"/>
        <v>3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1</v>
      </c>
    </row>
    <row r="31" spans="1:17" s="1" customFormat="1" ht="12" x14ac:dyDescent="0.2">
      <c r="A31" s="4">
        <f t="shared" si="4"/>
        <v>2014</v>
      </c>
      <c r="B31" s="3">
        <v>61</v>
      </c>
      <c r="C31" s="2">
        <v>6</v>
      </c>
      <c r="D31" s="2">
        <v>49</v>
      </c>
      <c r="E31" s="2">
        <v>6</v>
      </c>
      <c r="F31" s="6">
        <v>0</v>
      </c>
      <c r="G31" s="2">
        <f t="shared" si="5"/>
        <v>0</v>
      </c>
      <c r="I31" s="4">
        <f t="shared" si="6"/>
        <v>2014</v>
      </c>
      <c r="J31" s="3">
        <f t="shared" si="7"/>
        <v>2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1</v>
      </c>
    </row>
    <row r="32" spans="1:17" s="1" customFormat="1" ht="12" x14ac:dyDescent="0.2">
      <c r="A32" s="4">
        <f t="shared" si="4"/>
        <v>2015</v>
      </c>
      <c r="B32" s="3">
        <v>64</v>
      </c>
      <c r="C32" s="2">
        <v>1</v>
      </c>
      <c r="D32" s="2">
        <v>59</v>
      </c>
      <c r="E32" s="6">
        <v>0</v>
      </c>
      <c r="F32" s="6">
        <v>0</v>
      </c>
      <c r="G32" s="2">
        <f t="shared" si="5"/>
        <v>4</v>
      </c>
      <c r="I32" s="4">
        <f t="shared" si="6"/>
        <v>2015</v>
      </c>
      <c r="J32" s="3">
        <f t="shared" si="7"/>
        <v>4</v>
      </c>
      <c r="K32" s="2">
        <v>3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</row>
    <row r="33" spans="1:17" s="1" customFormat="1" ht="12" x14ac:dyDescent="0.2">
      <c r="A33" s="4">
        <f t="shared" si="4"/>
        <v>2016</v>
      </c>
      <c r="B33" s="3">
        <v>67</v>
      </c>
      <c r="C33" s="2">
        <v>2</v>
      </c>
      <c r="D33" s="8" t="s">
        <v>0</v>
      </c>
      <c r="E33" s="6">
        <v>0</v>
      </c>
      <c r="F33" s="6">
        <v>0</v>
      </c>
      <c r="G33" s="8" t="s">
        <v>0</v>
      </c>
      <c r="I33" s="4">
        <f t="shared" si="6"/>
        <v>2016</v>
      </c>
      <c r="J33" s="3">
        <f t="shared" si="7"/>
        <v>2</v>
      </c>
      <c r="K33" s="2">
        <v>0</v>
      </c>
      <c r="L33" s="2">
        <v>2</v>
      </c>
      <c r="M33" s="2">
        <v>0</v>
      </c>
      <c r="N33" s="2">
        <v>0</v>
      </c>
      <c r="O33" s="2">
        <v>0</v>
      </c>
      <c r="P33" s="2">
        <v>0</v>
      </c>
    </row>
    <row r="34" spans="1:17" s="1" customFormat="1" ht="12" x14ac:dyDescent="0.2">
      <c r="A34" s="4">
        <f t="shared" si="4"/>
        <v>2017</v>
      </c>
      <c r="B34" s="3">
        <v>58</v>
      </c>
      <c r="C34" s="2">
        <v>0</v>
      </c>
      <c r="D34" s="6">
        <v>0</v>
      </c>
      <c r="E34" s="6">
        <v>0</v>
      </c>
      <c r="F34" s="6">
        <v>0</v>
      </c>
      <c r="G34" s="5">
        <f>B34-C34-D34-E34-F34</f>
        <v>58</v>
      </c>
      <c r="I34" s="4">
        <f t="shared" si="6"/>
        <v>2017</v>
      </c>
      <c r="J34" s="3">
        <f t="shared" si="7"/>
        <v>5</v>
      </c>
      <c r="K34" s="2">
        <v>3</v>
      </c>
      <c r="L34" s="2">
        <v>2</v>
      </c>
      <c r="M34" s="2">
        <v>0</v>
      </c>
      <c r="N34" s="2">
        <v>0</v>
      </c>
      <c r="O34" s="2">
        <v>0</v>
      </c>
      <c r="P34" s="2">
        <v>0</v>
      </c>
    </row>
    <row r="35" spans="1:17" s="1" customFormat="1" ht="12" x14ac:dyDescent="0.2">
      <c r="A35" s="4">
        <f t="shared" si="4"/>
        <v>2018</v>
      </c>
      <c r="B35" s="3">
        <v>61</v>
      </c>
      <c r="C35" s="2">
        <v>1</v>
      </c>
      <c r="D35" s="6">
        <v>0</v>
      </c>
      <c r="E35" s="6">
        <v>0</v>
      </c>
      <c r="F35" s="6">
        <v>0</v>
      </c>
      <c r="G35" s="5">
        <f>B35-C35-D35-E35-F35</f>
        <v>60</v>
      </c>
      <c r="I35" s="4">
        <f t="shared" si="6"/>
        <v>2018</v>
      </c>
      <c r="J35" s="3">
        <f t="shared" si="7"/>
        <v>3</v>
      </c>
      <c r="K35" s="2">
        <v>2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</row>
    <row r="36" spans="1:17" x14ac:dyDescent="0.25">
      <c r="J36" s="20"/>
    </row>
    <row r="37" spans="1:17" s="14" customFormat="1" ht="15.75" x14ac:dyDescent="0.25">
      <c r="A37" s="19" t="str">
        <f>A19</f>
        <v>Student</v>
      </c>
      <c r="I37" s="19" t="s">
        <v>49</v>
      </c>
      <c r="J37"/>
      <c r="K37"/>
      <c r="L37"/>
      <c r="M37"/>
      <c r="N37"/>
      <c r="O37"/>
      <c r="P37"/>
      <c r="Q37"/>
    </row>
    <row r="38" spans="1:17" s="14" customFormat="1" ht="15.75" x14ac:dyDescent="0.25">
      <c r="A38" s="19" t="s">
        <v>16</v>
      </c>
      <c r="I38" s="19" t="s">
        <v>16</v>
      </c>
      <c r="J38" s="19"/>
      <c r="K38" s="18" t="s">
        <v>15</v>
      </c>
      <c r="L38" s="17"/>
      <c r="M38" s="16"/>
      <c r="N38" s="16"/>
      <c r="O38" s="16"/>
      <c r="P38" s="15"/>
    </row>
    <row r="39" spans="1:17" s="1" customFormat="1" ht="48" x14ac:dyDescent="0.2">
      <c r="A39" s="13" t="s">
        <v>14</v>
      </c>
      <c r="B39" s="12" t="s">
        <v>13</v>
      </c>
      <c r="C39" s="11" t="s">
        <v>12</v>
      </c>
      <c r="D39" s="11" t="s">
        <v>11</v>
      </c>
      <c r="E39" s="11" t="s">
        <v>10</v>
      </c>
      <c r="F39" s="11" t="s">
        <v>9</v>
      </c>
      <c r="G39" s="11" t="s">
        <v>47</v>
      </c>
      <c r="I39" s="11" t="s">
        <v>8</v>
      </c>
      <c r="J39" s="10" t="s">
        <v>7</v>
      </c>
      <c r="K39" s="9" t="s">
        <v>6</v>
      </c>
      <c r="L39" s="9" t="s">
        <v>5</v>
      </c>
      <c r="M39" s="9" t="s">
        <v>4</v>
      </c>
      <c r="N39" s="9" t="s">
        <v>3</v>
      </c>
      <c r="O39" s="9" t="s">
        <v>2</v>
      </c>
      <c r="P39" s="9" t="s">
        <v>1</v>
      </c>
    </row>
    <row r="40" spans="1:17" s="1" customFormat="1" ht="12" x14ac:dyDescent="0.2">
      <c r="A40" s="4">
        <f t="shared" ref="A40:A53" si="8">A4</f>
        <v>2005</v>
      </c>
      <c r="B40" s="3">
        <v>68</v>
      </c>
      <c r="C40" s="2">
        <v>0</v>
      </c>
      <c r="D40" s="2">
        <v>58</v>
      </c>
      <c r="E40" s="2">
        <v>5</v>
      </c>
      <c r="F40" s="2">
        <v>0</v>
      </c>
      <c r="G40" s="2">
        <f t="shared" ref="G40:G50" si="9">B40-C40-D40-E40-F40</f>
        <v>5</v>
      </c>
      <c r="I40" s="4">
        <f t="shared" ref="I40:I53" si="10">A40</f>
        <v>2005</v>
      </c>
      <c r="J40" s="3">
        <f t="shared" ref="J40:J53" si="11">SUM(K40:P40)</f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7" s="1" customFormat="1" ht="12" x14ac:dyDescent="0.2">
      <c r="A41" s="4">
        <f t="shared" si="8"/>
        <v>2006</v>
      </c>
      <c r="B41" s="3">
        <v>65</v>
      </c>
      <c r="C41" s="2">
        <v>0</v>
      </c>
      <c r="D41" s="2">
        <v>59</v>
      </c>
      <c r="E41" s="2">
        <v>5</v>
      </c>
      <c r="F41" s="2">
        <v>0</v>
      </c>
      <c r="G41" s="2">
        <f t="shared" si="9"/>
        <v>1</v>
      </c>
      <c r="I41" s="4">
        <f t="shared" si="10"/>
        <v>2006</v>
      </c>
      <c r="J41" s="3">
        <f t="shared" si="11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7" s="1" customFormat="1" ht="12" x14ac:dyDescent="0.2">
      <c r="A42" s="4">
        <f t="shared" si="8"/>
        <v>2007</v>
      </c>
      <c r="B42" s="3">
        <v>84</v>
      </c>
      <c r="C42" s="2">
        <v>1</v>
      </c>
      <c r="D42" s="2">
        <v>77</v>
      </c>
      <c r="E42" s="2">
        <v>2</v>
      </c>
      <c r="F42" s="2">
        <v>1</v>
      </c>
      <c r="G42" s="2">
        <f t="shared" si="9"/>
        <v>3</v>
      </c>
      <c r="I42" s="4">
        <f t="shared" si="10"/>
        <v>2007</v>
      </c>
      <c r="J42" s="3">
        <f t="shared" si="11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7" s="1" customFormat="1" ht="12" x14ac:dyDescent="0.2">
      <c r="A43" s="4">
        <f t="shared" si="8"/>
        <v>2008</v>
      </c>
      <c r="B43" s="3">
        <v>76</v>
      </c>
      <c r="C43" s="2">
        <v>0</v>
      </c>
      <c r="D43" s="2">
        <v>64</v>
      </c>
      <c r="E43" s="2">
        <v>10</v>
      </c>
      <c r="F43" s="2">
        <v>0</v>
      </c>
      <c r="G43" s="2">
        <f t="shared" si="9"/>
        <v>2</v>
      </c>
      <c r="I43" s="4">
        <f t="shared" si="10"/>
        <v>2008</v>
      </c>
      <c r="J43" s="3">
        <f t="shared" si="11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7" s="1" customFormat="1" ht="12" x14ac:dyDescent="0.2">
      <c r="A44" s="4">
        <f t="shared" si="8"/>
        <v>2009</v>
      </c>
      <c r="B44" s="3">
        <v>93</v>
      </c>
      <c r="C44" s="2">
        <v>4</v>
      </c>
      <c r="D44" s="2">
        <v>75</v>
      </c>
      <c r="E44" s="2">
        <v>8</v>
      </c>
      <c r="F44" s="2">
        <v>1</v>
      </c>
      <c r="G44" s="2">
        <f t="shared" si="9"/>
        <v>5</v>
      </c>
      <c r="I44" s="4">
        <f t="shared" si="10"/>
        <v>2009</v>
      </c>
      <c r="J44" s="3">
        <f t="shared" si="11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7" s="1" customFormat="1" ht="12" x14ac:dyDescent="0.2">
      <c r="A45" s="4">
        <f t="shared" si="8"/>
        <v>2010</v>
      </c>
      <c r="B45" s="3">
        <v>85</v>
      </c>
      <c r="C45" s="2">
        <v>3</v>
      </c>
      <c r="D45" s="2">
        <v>65</v>
      </c>
      <c r="E45" s="2">
        <v>12</v>
      </c>
      <c r="F45" s="2">
        <v>1</v>
      </c>
      <c r="G45" s="2">
        <f t="shared" si="9"/>
        <v>4</v>
      </c>
      <c r="I45" s="4">
        <f t="shared" si="10"/>
        <v>2010</v>
      </c>
      <c r="J45" s="3">
        <f t="shared" si="11"/>
        <v>1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7" s="1" customFormat="1" ht="12" x14ac:dyDescent="0.2">
      <c r="A46" s="4">
        <f t="shared" si="8"/>
        <v>2011</v>
      </c>
      <c r="B46" s="3">
        <v>97</v>
      </c>
      <c r="C46" s="2">
        <v>4</v>
      </c>
      <c r="D46" s="2">
        <v>78</v>
      </c>
      <c r="E46" s="2">
        <v>14</v>
      </c>
      <c r="F46" s="2">
        <v>0</v>
      </c>
      <c r="G46" s="2">
        <f t="shared" si="9"/>
        <v>1</v>
      </c>
      <c r="I46" s="4">
        <f t="shared" si="10"/>
        <v>2011</v>
      </c>
      <c r="J46" s="3">
        <f t="shared" si="11"/>
        <v>3</v>
      </c>
      <c r="K46" s="2">
        <v>2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</row>
    <row r="47" spans="1:17" s="1" customFormat="1" ht="12" x14ac:dyDescent="0.2">
      <c r="A47" s="4">
        <f t="shared" si="8"/>
        <v>2012</v>
      </c>
      <c r="B47" s="3">
        <v>87</v>
      </c>
      <c r="C47" s="2">
        <v>3</v>
      </c>
      <c r="D47" s="2">
        <v>79</v>
      </c>
      <c r="E47" s="2">
        <v>4</v>
      </c>
      <c r="F47" s="2">
        <v>0</v>
      </c>
      <c r="G47" s="2">
        <f t="shared" si="9"/>
        <v>1</v>
      </c>
      <c r="I47" s="4">
        <f t="shared" si="10"/>
        <v>2012</v>
      </c>
      <c r="J47" s="3">
        <f t="shared" si="11"/>
        <v>2</v>
      </c>
      <c r="K47" s="2">
        <v>0</v>
      </c>
      <c r="L47" s="2">
        <v>1</v>
      </c>
      <c r="M47" s="2">
        <v>1</v>
      </c>
      <c r="N47" s="2">
        <v>0</v>
      </c>
      <c r="O47" s="2">
        <v>0</v>
      </c>
      <c r="P47" s="2">
        <v>0</v>
      </c>
    </row>
    <row r="48" spans="1:17" s="1" customFormat="1" ht="12" x14ac:dyDescent="0.2">
      <c r="A48" s="4">
        <f t="shared" si="8"/>
        <v>2013</v>
      </c>
      <c r="B48" s="3">
        <v>90</v>
      </c>
      <c r="C48" s="2">
        <v>3</v>
      </c>
      <c r="D48" s="2">
        <v>79</v>
      </c>
      <c r="E48" s="2">
        <v>7</v>
      </c>
      <c r="F48" s="2">
        <v>0</v>
      </c>
      <c r="G48" s="2">
        <f t="shared" si="9"/>
        <v>1</v>
      </c>
      <c r="I48" s="4">
        <f t="shared" si="10"/>
        <v>2013</v>
      </c>
      <c r="J48" s="3">
        <f t="shared" si="11"/>
        <v>7</v>
      </c>
      <c r="K48" s="2">
        <v>0</v>
      </c>
      <c r="L48" s="2">
        <v>2</v>
      </c>
      <c r="M48" s="2">
        <v>4</v>
      </c>
      <c r="N48" s="2">
        <v>0</v>
      </c>
      <c r="O48" s="2">
        <v>0</v>
      </c>
      <c r="P48" s="2">
        <v>1</v>
      </c>
    </row>
    <row r="49" spans="1:16" s="1" customFormat="1" ht="12" x14ac:dyDescent="0.2">
      <c r="A49" s="4">
        <f t="shared" si="8"/>
        <v>2014</v>
      </c>
      <c r="B49" s="3">
        <v>91</v>
      </c>
      <c r="C49" s="2">
        <v>3</v>
      </c>
      <c r="D49" s="2">
        <v>76</v>
      </c>
      <c r="E49" s="2">
        <v>12</v>
      </c>
      <c r="F49" s="6">
        <v>0</v>
      </c>
      <c r="G49" s="2">
        <f t="shared" si="9"/>
        <v>0</v>
      </c>
      <c r="I49" s="4">
        <f t="shared" si="10"/>
        <v>2014</v>
      </c>
      <c r="J49" s="3">
        <f t="shared" si="11"/>
        <v>2</v>
      </c>
      <c r="K49" s="2">
        <v>1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</row>
    <row r="50" spans="1:16" s="1" customFormat="1" ht="12" x14ac:dyDescent="0.2">
      <c r="A50" s="4">
        <f t="shared" si="8"/>
        <v>2015</v>
      </c>
      <c r="B50" s="3">
        <v>87</v>
      </c>
      <c r="C50" s="2">
        <v>2</v>
      </c>
      <c r="D50" s="2">
        <v>76</v>
      </c>
      <c r="E50" s="6">
        <v>0</v>
      </c>
      <c r="F50" s="6">
        <v>0</v>
      </c>
      <c r="G50" s="2">
        <f t="shared" si="9"/>
        <v>9</v>
      </c>
      <c r="I50" s="4">
        <f t="shared" si="10"/>
        <v>2015</v>
      </c>
      <c r="J50" s="3">
        <f t="shared" si="11"/>
        <v>1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</row>
    <row r="51" spans="1:16" s="1" customFormat="1" ht="12" x14ac:dyDescent="0.2">
      <c r="A51" s="4">
        <f t="shared" si="8"/>
        <v>2016</v>
      </c>
      <c r="B51" s="3">
        <v>75</v>
      </c>
      <c r="C51" s="2">
        <v>3</v>
      </c>
      <c r="D51" s="8" t="s">
        <v>0</v>
      </c>
      <c r="E51" s="6">
        <v>0</v>
      </c>
      <c r="F51" s="6">
        <v>0</v>
      </c>
      <c r="G51" s="8" t="s">
        <v>0</v>
      </c>
      <c r="I51" s="4">
        <f t="shared" si="10"/>
        <v>2016</v>
      </c>
      <c r="J51" s="3">
        <f t="shared" si="11"/>
        <v>4</v>
      </c>
      <c r="K51" s="2">
        <v>1</v>
      </c>
      <c r="L51" s="2">
        <v>0</v>
      </c>
      <c r="M51" s="2">
        <v>3</v>
      </c>
      <c r="N51" s="2">
        <v>0</v>
      </c>
      <c r="O51" s="2">
        <v>0</v>
      </c>
      <c r="P51" s="2">
        <v>0</v>
      </c>
    </row>
    <row r="52" spans="1:16" s="1" customFormat="1" ht="12" x14ac:dyDescent="0.2">
      <c r="A52" s="4">
        <f t="shared" si="8"/>
        <v>2017</v>
      </c>
      <c r="B52" s="3">
        <v>75</v>
      </c>
      <c r="C52" s="2">
        <v>1</v>
      </c>
      <c r="D52" s="6">
        <v>0</v>
      </c>
      <c r="E52" s="6">
        <v>0</v>
      </c>
      <c r="F52" s="6">
        <v>0</v>
      </c>
      <c r="G52" s="5">
        <f>B52-C52-D52-E52-F52</f>
        <v>74</v>
      </c>
      <c r="I52" s="4">
        <f t="shared" si="10"/>
        <v>2017</v>
      </c>
      <c r="J52" s="3">
        <f t="shared" si="11"/>
        <v>3</v>
      </c>
      <c r="K52" s="2">
        <v>2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</row>
    <row r="53" spans="1:16" s="1" customFormat="1" ht="12" x14ac:dyDescent="0.2">
      <c r="A53" s="4">
        <f t="shared" si="8"/>
        <v>2018</v>
      </c>
      <c r="B53" s="3">
        <v>92</v>
      </c>
      <c r="C53" s="2">
        <v>0</v>
      </c>
      <c r="D53" s="6">
        <v>0</v>
      </c>
      <c r="E53" s="6">
        <v>0</v>
      </c>
      <c r="F53" s="6">
        <v>0</v>
      </c>
      <c r="G53" s="5">
        <f>B53-C53-D53-E53-F53</f>
        <v>92</v>
      </c>
      <c r="I53" s="4">
        <f t="shared" si="10"/>
        <v>2018</v>
      </c>
      <c r="J53" s="3">
        <f t="shared" si="11"/>
        <v>4</v>
      </c>
      <c r="K53" s="2">
        <v>1</v>
      </c>
      <c r="L53" s="2">
        <v>2</v>
      </c>
      <c r="M53" s="2">
        <v>1</v>
      </c>
      <c r="N53" s="2">
        <v>0</v>
      </c>
      <c r="O53" s="2">
        <v>0</v>
      </c>
      <c r="P53" s="2">
        <v>0</v>
      </c>
    </row>
  </sheetData>
  <conditionalFormatting sqref="D15:D17">
    <cfRule type="cellIs" dxfId="350" priority="18" operator="equal">
      <formula>0</formula>
    </cfRule>
  </conditionalFormatting>
  <conditionalFormatting sqref="E15:E17">
    <cfRule type="cellIs" dxfId="349" priority="17" operator="equal">
      <formula>0</formula>
    </cfRule>
  </conditionalFormatting>
  <conditionalFormatting sqref="F15:F17">
    <cfRule type="cellIs" dxfId="348" priority="16" operator="equal">
      <formula>0</formula>
    </cfRule>
  </conditionalFormatting>
  <conditionalFormatting sqref="D33:D35">
    <cfRule type="cellIs" dxfId="347" priority="15" operator="equal">
      <formula>0</formula>
    </cfRule>
  </conditionalFormatting>
  <conditionalFormatting sqref="E32:E35">
    <cfRule type="cellIs" dxfId="346" priority="14" operator="equal">
      <formula>0</formula>
    </cfRule>
  </conditionalFormatting>
  <conditionalFormatting sqref="F32:F35">
    <cfRule type="cellIs" dxfId="345" priority="13" operator="equal">
      <formula>0</formula>
    </cfRule>
  </conditionalFormatting>
  <conditionalFormatting sqref="D52:D53">
    <cfRule type="cellIs" dxfId="344" priority="12" operator="equal">
      <formula>0</formula>
    </cfRule>
  </conditionalFormatting>
  <conditionalFormatting sqref="E50:E53">
    <cfRule type="cellIs" dxfId="343" priority="11" operator="equal">
      <formula>0</formula>
    </cfRule>
  </conditionalFormatting>
  <conditionalFormatting sqref="F50:F53">
    <cfRule type="cellIs" dxfId="342" priority="10" operator="equal">
      <formula>0</formula>
    </cfRule>
  </conditionalFormatting>
  <conditionalFormatting sqref="E14">
    <cfRule type="cellIs" dxfId="341" priority="9" operator="equal">
      <formula>0</formula>
    </cfRule>
  </conditionalFormatting>
  <conditionalFormatting sqref="F14">
    <cfRule type="cellIs" dxfId="340" priority="8" operator="equal">
      <formula>0</formula>
    </cfRule>
  </conditionalFormatting>
  <conditionalFormatting sqref="F13">
    <cfRule type="cellIs" dxfId="339" priority="7" operator="equal">
      <formula>0</formula>
    </cfRule>
  </conditionalFormatting>
  <conditionalFormatting sqref="F31">
    <cfRule type="cellIs" dxfId="338" priority="6" operator="equal">
      <formula>0</formula>
    </cfRule>
  </conditionalFormatting>
  <conditionalFormatting sqref="F49">
    <cfRule type="cellIs" dxfId="337" priority="5" operator="equal">
      <formula>0</formula>
    </cfRule>
  </conditionalFormatting>
  <conditionalFormatting sqref="G33">
    <cfRule type="cellIs" dxfId="336" priority="4" operator="equal">
      <formula>0</formula>
    </cfRule>
  </conditionalFormatting>
  <conditionalFormatting sqref="D51">
    <cfRule type="cellIs" dxfId="335" priority="3" operator="equal">
      <formula>0</formula>
    </cfRule>
  </conditionalFormatting>
  <conditionalFormatting sqref="G51">
    <cfRule type="cellIs" dxfId="334" priority="2" operator="equal">
      <formula>0</formula>
    </cfRule>
  </conditionalFormatting>
  <conditionalFormatting sqref="G15">
    <cfRule type="cellIs" dxfId="333" priority="1" operator="equal">
      <formula>0</formula>
    </cfRule>
  </conditionalFormatting>
  <pageMargins left="0.25" right="0.25" top="0.75" bottom="0.75" header="0.3" footer="0.3"/>
  <pageSetup paperSize="9" scale="7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28</vt:i4>
      </vt:variant>
    </vt:vector>
  </HeadingPairs>
  <TitlesOfParts>
    <vt:vector size="28" baseType="lpstr">
      <vt:lpstr>TOTALT</vt:lpstr>
      <vt:lpstr>Byggteknik</vt:lpstr>
      <vt:lpstr>El o data, data</vt:lpstr>
      <vt:lpstr>El o data, el</vt:lpstr>
      <vt:lpstr>Fordon</vt:lpstr>
      <vt:lpstr>Frisör</vt:lpstr>
      <vt:lpstr>Företagsekonomi</vt:lpstr>
      <vt:lpstr>Gymnasielinjen</vt:lpstr>
      <vt:lpstr>Student</vt:lpstr>
      <vt:lpstr>Stud+Gymn (SUMMA)</vt:lpstr>
      <vt:lpstr>Hotell- och rest</vt:lpstr>
      <vt:lpstr>Hotell- och rest, sjöman</vt:lpstr>
      <vt:lpstr>Hotell- och rest, yrkes</vt:lpstr>
      <vt:lpstr>Kock</vt:lpstr>
      <vt:lpstr>Servitör</vt:lpstr>
      <vt:lpstr>Hotell- och rest (SUMMA)</vt:lpstr>
      <vt:lpstr>Informations- o komm</vt:lpstr>
      <vt:lpstr>Media</vt:lpstr>
      <vt:lpstr>Närvårdare</vt:lpstr>
      <vt:lpstr>Samhällelig, sociala</vt:lpstr>
      <vt:lpstr>Sjöfart</vt:lpstr>
      <vt:lpstr>Däcks-och maskinreparatör</vt:lpstr>
      <vt:lpstr>Fartygselektriker</vt:lpstr>
      <vt:lpstr>Vaktmaskinmästare</vt:lpstr>
      <vt:lpstr>Vaktstyrman</vt:lpstr>
      <vt:lpstr>Sjöfart (SUMMA)</vt:lpstr>
      <vt:lpstr>Verkstad</vt:lpstr>
      <vt:lpstr>VVS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Sällström</dc:creator>
  <cp:lastModifiedBy>Hannes Wallin</cp:lastModifiedBy>
  <dcterms:created xsi:type="dcterms:W3CDTF">2019-05-09T11:06:47Z</dcterms:created>
  <dcterms:modified xsi:type="dcterms:W3CDTF">2019-05-10T12:11:46Z</dcterms:modified>
</cp:coreProperties>
</file>